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7.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8.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9.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0.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11.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1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14.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1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Users\alexa\Documents\_WORK\_Current Projects\2224 WASM grants development\Spreadsheets\"/>
    </mc:Choice>
  </mc:AlternateContent>
  <xr:revisionPtr revIDLastSave="0" documentId="13_ncr:1_{00D39EDD-2266-4125-B42E-A78D6B544A01}" xr6:coauthVersionLast="47" xr6:coauthVersionMax="47" xr10:uidLastSave="{00000000-0000-0000-0000-000000000000}"/>
  <workbookProtection workbookAlgorithmName="SHA-512" workbookHashValue="eP2xtj5yZJkzJOenhm6z/1cUUKN3090AaoUNTVwBep04x0iMbD4pL90TzIcCLnpjR5xC6EalpPE7/lA7sNh8xg==" workbookSaltValue="9eEfYR1kqrZc9KRZG8tnMA==" workbookSpinCount="100000" lockStructure="1"/>
  <bookViews>
    <workbookView xWindow="38280" yWindow="5235" windowWidth="29040" windowHeight="15720" xr2:uid="{070210B6-9D4F-42CF-AFA2-10EA78153F93}"/>
  </bookViews>
  <sheets>
    <sheet name="Cover page" sheetId="17" r:id="rId1"/>
    <sheet name="Introduction" sheetId="18" r:id="rId2"/>
    <sheet name="Q1" sheetId="4" r:id="rId3"/>
    <sheet name="Q2" sheetId="5" r:id="rId4"/>
    <sheet name="Q3" sheetId="8" r:id="rId5"/>
    <sheet name="Q4" sheetId="10" r:id="rId6"/>
    <sheet name="Q5" sheetId="11" r:id="rId7"/>
    <sheet name="Q6" sheetId="9" r:id="rId8"/>
    <sheet name="Q7" sheetId="16" r:id="rId9"/>
    <sheet name="Q8" sheetId="6" r:id="rId10"/>
    <sheet name="Q9" sheetId="7" r:id="rId11"/>
    <sheet name="Q10" sheetId="12" r:id="rId12"/>
    <sheet name="Q11" sheetId="13" r:id="rId13"/>
    <sheet name="Q12" sheetId="14" r:id="rId14"/>
    <sheet name="Q13" sheetId="15" r:id="rId15"/>
    <sheet name="Summary" sheetId="2" r:id="rId16"/>
    <sheet name="working" sheetId="1"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2" l="1"/>
  <c r="E50" i="2"/>
  <c r="E49" i="2"/>
  <c r="E48" i="2"/>
  <c r="E47" i="2"/>
  <c r="E46" i="2"/>
  <c r="E45" i="2"/>
  <c r="E44" i="2"/>
  <c r="E43" i="2"/>
  <c r="E42" i="2"/>
  <c r="E41" i="2"/>
  <c r="E40" i="2"/>
  <c r="E39" i="2"/>
  <c r="C8" i="4" l="1"/>
  <c r="B51" i="2" l="1"/>
  <c r="C51" i="2"/>
  <c r="C40" i="2"/>
  <c r="C41" i="2"/>
  <c r="C42" i="2"/>
  <c r="C43" i="2"/>
  <c r="C44" i="2"/>
  <c r="C45" i="2"/>
  <c r="C46" i="2"/>
  <c r="C47" i="2"/>
  <c r="C48" i="2"/>
  <c r="C49" i="2"/>
  <c r="C50" i="2"/>
  <c r="B40" i="2"/>
  <c r="B41" i="2"/>
  <c r="B42" i="2"/>
  <c r="B43" i="2"/>
  <c r="B44" i="2"/>
  <c r="B45" i="2"/>
  <c r="B46" i="2"/>
  <c r="B47" i="2"/>
  <c r="B48" i="2"/>
  <c r="B49" i="2"/>
  <c r="B50" i="2"/>
  <c r="L17" i="1"/>
  <c r="D51" i="2" s="1"/>
  <c r="L16" i="1"/>
  <c r="D50" i="2" s="1"/>
  <c r="L15" i="1"/>
  <c r="D49" i="2" s="1"/>
  <c r="L14" i="1"/>
  <c r="D48" i="2" s="1"/>
  <c r="L13" i="1"/>
  <c r="D47" i="2" s="1"/>
  <c r="L12" i="1"/>
  <c r="D46" i="2" s="1"/>
  <c r="L11" i="1"/>
  <c r="D45" i="2" s="1"/>
  <c r="L9" i="1"/>
  <c r="D43" i="2" s="1"/>
  <c r="L8" i="1"/>
  <c r="D42" i="2" s="1"/>
  <c r="L7" i="1"/>
  <c r="D41" i="2" s="1"/>
  <c r="L6" i="1"/>
  <c r="D40" i="2" s="1"/>
  <c r="L5" i="1"/>
  <c r="D39" i="2" s="1"/>
  <c r="C8" i="13"/>
  <c r="C7" i="13"/>
  <c r="C6" i="13"/>
  <c r="C5" i="13"/>
  <c r="C4" i="13"/>
  <c r="B3" i="13"/>
  <c r="B2" i="13"/>
  <c r="C8" i="16"/>
  <c r="C7" i="16"/>
  <c r="C6" i="16"/>
  <c r="C5" i="16"/>
  <c r="C4" i="16"/>
  <c r="B3" i="16"/>
  <c r="B2" i="16"/>
  <c r="L10" i="1"/>
  <c r="D44" i="2" s="1"/>
  <c r="C8" i="15"/>
  <c r="C7" i="15"/>
  <c r="C6" i="15"/>
  <c r="C5" i="15"/>
  <c r="C4" i="15"/>
  <c r="B3" i="15"/>
  <c r="B2" i="15"/>
  <c r="C8" i="14"/>
  <c r="C7" i="14"/>
  <c r="C6" i="14"/>
  <c r="C5" i="14"/>
  <c r="C4" i="14"/>
  <c r="B3" i="14"/>
  <c r="B2" i="14"/>
  <c r="C8" i="12"/>
  <c r="C7" i="12"/>
  <c r="C6" i="12"/>
  <c r="C5" i="12"/>
  <c r="C4" i="12"/>
  <c r="B3" i="12"/>
  <c r="B2" i="12"/>
  <c r="C8" i="11"/>
  <c r="C7" i="11"/>
  <c r="C6" i="11"/>
  <c r="C5" i="11"/>
  <c r="C4" i="11"/>
  <c r="B3" i="11"/>
  <c r="B2" i="11"/>
  <c r="C8" i="10"/>
  <c r="C7" i="10"/>
  <c r="C6" i="10"/>
  <c r="C5" i="10"/>
  <c r="C4" i="10"/>
  <c r="B3" i="10"/>
  <c r="B2" i="10"/>
  <c r="C8" i="9"/>
  <c r="C7" i="9"/>
  <c r="C6" i="9"/>
  <c r="C5" i="9"/>
  <c r="C4" i="9"/>
  <c r="B3" i="9"/>
  <c r="B2" i="9"/>
  <c r="C8" i="8"/>
  <c r="C7" i="8"/>
  <c r="C6" i="8"/>
  <c r="C5" i="8"/>
  <c r="C4" i="8"/>
  <c r="B3" i="8"/>
  <c r="B2" i="8"/>
  <c r="C8" i="7"/>
  <c r="C7" i="7"/>
  <c r="C6" i="7"/>
  <c r="C5" i="7"/>
  <c r="C4" i="7"/>
  <c r="B3" i="7"/>
  <c r="B2" i="7"/>
  <c r="C8" i="6"/>
  <c r="C7" i="6"/>
  <c r="C6" i="6"/>
  <c r="C5" i="6"/>
  <c r="C4" i="6"/>
  <c r="B3" i="6"/>
  <c r="B2" i="6"/>
  <c r="C8" i="5"/>
  <c r="C7" i="5"/>
  <c r="C6" i="5"/>
  <c r="C5" i="5"/>
  <c r="C4" i="5"/>
  <c r="B3" i="5"/>
  <c r="B2" i="5"/>
  <c r="C7" i="4" l="1"/>
  <c r="C6" i="4"/>
  <c r="C5" i="4"/>
  <c r="C4" i="4"/>
  <c r="B3" i="4"/>
  <c r="B2" i="4"/>
  <c r="B39" i="2"/>
  <c r="C39" i="2"/>
</calcChain>
</file>

<file path=xl/sharedStrings.xml><?xml version="1.0" encoding="utf-8"?>
<sst xmlns="http://schemas.openxmlformats.org/spreadsheetml/2006/main" count="209" uniqueCount="163">
  <si>
    <t>The CSP includes at least one direction and supporting goal/objective that could be linked to reducing litter (e.g. improve the cleanliness of waterways, improve the attractiveness of town centres)</t>
  </si>
  <si>
    <t>The CSP includes no mention of litter, clean/attractive public places, healthy waterways or other directions/outcomes that could be linked to reducing litter</t>
  </si>
  <si>
    <t>The CSP includes at least one goal/objective that calls for cleaner places (e.g. cleaner beaches, cleaner parks)</t>
  </si>
  <si>
    <t>Clean public places (of all types) are a clear priority in the CSP, including relevant objectives</t>
  </si>
  <si>
    <t>There is a relevant strategic plan under development which will include litter prevention targets and actions</t>
  </si>
  <si>
    <t>Council has endorsed a regional litter prevention strategy, e.g. by a catchment group</t>
  </si>
  <si>
    <t>There is a clear call to action (e.g. Council has adopted a 'zero litter' position and called for planning to commence)</t>
  </si>
  <si>
    <t>OIAA areas</t>
  </si>
  <si>
    <t>Leadership</t>
  </si>
  <si>
    <t>Anecdotal, e.g. staff involved in routine cleaning and public waste collection can provide a verbal summary of litter hotspots, or customer service staff can provide a log of litter-related complaints</t>
  </si>
  <si>
    <t>There may be a general awareness that litter is a problem in the area (e.g. it is seen in local waterways) but there is little understanding of where litter is originating</t>
  </si>
  <si>
    <t xml:space="preserve">Council maintains a database of litter hotspots </t>
  </si>
  <si>
    <t>Relevant data is collected but it is distributed across different teams/stored in different places and hard to form a complete picture</t>
  </si>
  <si>
    <t>Council staff can readily identify quantities of litter collected and costs associated with routine litter management activities, as well as up-to-date information on the condition of litter collection infrastructure and equipment</t>
  </si>
  <si>
    <t>Litter prevention action</t>
  </si>
  <si>
    <t>Commitment</t>
  </si>
  <si>
    <t>Process</t>
  </si>
  <si>
    <t>Permission</t>
  </si>
  <si>
    <t>Litter prevention funding</t>
  </si>
  <si>
    <t>How sustainable is funding for litter prevention?</t>
  </si>
  <si>
    <t>Council is heavily reliant on grants for litter prevention</t>
  </si>
  <si>
    <t>Funding is only available for routine litter management, not for litter prevention initiatives</t>
  </si>
  <si>
    <t>Council has an established source of funding (such as an environment levy), a reasonable part of which is dedicated to litter prevention</t>
  </si>
  <si>
    <t>Council has a small amount of sustainable long-term funding dedicated to low-cost litter prevention initiatives</t>
  </si>
  <si>
    <t>Council has a sustainable long-term source of funding (such as an environment levy) with some capacity to fund litter prevention (perhaps inconsistently)</t>
  </si>
  <si>
    <t>Beginning</t>
  </si>
  <si>
    <t>Developing</t>
  </si>
  <si>
    <t>Well underway</t>
  </si>
  <si>
    <t>Leading</t>
  </si>
  <si>
    <t>Vision for litter prevention</t>
  </si>
  <si>
    <t>There is an established cross-council working group focused on litter prevention</t>
  </si>
  <si>
    <t>Different teams work together as needed on short-term litter prevention projects</t>
  </si>
  <si>
    <t>Different teams/sections of council do not communicate about litter prevention and responsibilities are unclear</t>
  </si>
  <si>
    <t>Different teams are clear on their litter prevention responsibilities but they work in silos</t>
  </si>
  <si>
    <t>Internal collaboration</t>
  </si>
  <si>
    <t>External collaboration</t>
  </si>
  <si>
    <t>Litter prevention OIAA framework for councils</t>
  </si>
  <si>
    <t>Vision</t>
  </si>
  <si>
    <t>Funding</t>
  </si>
  <si>
    <t>Appetite</t>
  </si>
  <si>
    <t>We are currently simply focused on maintaining existing services</t>
  </si>
  <si>
    <t>There is limited support for take on new challenges</t>
  </si>
  <si>
    <t>Support to take a strategic approach to litter prevention</t>
  </si>
  <si>
    <t>Support</t>
  </si>
  <si>
    <t>There is interest in new projects, but current capacity to try new approaches is limited</t>
  </si>
  <si>
    <t>There is interest in new approaches and an intent to build capacity in our team</t>
  </si>
  <si>
    <t>Our leaders support our team to take a more strategic approach to litter prevention, but may not yet understand that this will involve working across boundaries and challenging the status quo</t>
  </si>
  <si>
    <t>Our leaders acknowledge that a strategic approach to litter prevention will involve complex cross-boundary challenges, and have indicated their support to face these challenges together</t>
  </si>
  <si>
    <t>Our leaders have an established track record of working across boundaries to take a more strategic approach to challenging goals</t>
  </si>
  <si>
    <t>Sharing outcomes and learning from others</t>
  </si>
  <si>
    <t>We regularly meet with several neighbouring councils to share our litter prevention experiences (perhaps via a catchment group or ROC)</t>
  </si>
  <si>
    <t>Rarely/never</t>
  </si>
  <si>
    <t>We follow what other organisations are doing and share our own progress online</t>
  </si>
  <si>
    <t>As needed, e.g. for some projects, we may seek input from other councils/relevant organisations where we have contacts</t>
  </si>
  <si>
    <t>Sharing and learning</t>
  </si>
  <si>
    <t>Data for chart below</t>
  </si>
  <si>
    <t>Q1</t>
  </si>
  <si>
    <t>Q2</t>
  </si>
  <si>
    <t>Q3</t>
  </si>
  <si>
    <t>Q4</t>
  </si>
  <si>
    <t>Q5</t>
  </si>
  <si>
    <t>Q6</t>
  </si>
  <si>
    <t>Q7</t>
  </si>
  <si>
    <t>Q8</t>
  </si>
  <si>
    <t>Q9</t>
  </si>
  <si>
    <t>Q10</t>
  </si>
  <si>
    <t>Q11</t>
  </si>
  <si>
    <t>Q12</t>
  </si>
  <si>
    <t>Topics</t>
  </si>
  <si>
    <t>Questions</t>
  </si>
  <si>
    <t>Next question</t>
  </si>
  <si>
    <t>How clearly does the most recent Community Strategic Plan (CSP) identify directions/desired outcomes and goals/objectives relevant to litter prevention?</t>
  </si>
  <si>
    <t>Input from each question</t>
  </si>
  <si>
    <t xml:space="preserve">Little or nothing </t>
  </si>
  <si>
    <t>Back to start</t>
  </si>
  <si>
    <t>Back</t>
  </si>
  <si>
    <t>How much capacity is there in your team to take a more strategic approach to litter prevention?</t>
  </si>
  <si>
    <t>How well are different teams/sections of council able to work together on litter prevention?</t>
  </si>
  <si>
    <t>Question #</t>
  </si>
  <si>
    <t>Summary of responses</t>
  </si>
  <si>
    <t>Responses to each question</t>
  </si>
  <si>
    <t>Responses selected</t>
  </si>
  <si>
    <t>Summary of your Own it and Act initial self-assessment</t>
  </si>
  <si>
    <t>Response selected</t>
  </si>
  <si>
    <t>How supportive are senior managers/executive towards taking a more strategic and collaborative approach to litter prevention?</t>
  </si>
  <si>
    <t>Our leaders are already working to address complex challenges across boundaries within the organisation</t>
  </si>
  <si>
    <t>To what extent is Council working towards litter prevention targets?</t>
  </si>
  <si>
    <t>Understanding of litter in the LGA</t>
  </si>
  <si>
    <t>How well does Council understand the types of litter and its spatial distribution in the local area?</t>
  </si>
  <si>
    <t>There is at least one action relevant to litter prevention within the DP/OP, but it is narrowly focused (possibly short-term, site-specific, grant-funded)</t>
  </si>
  <si>
    <t>While routine litter management activities are included, there is nothing with a litter prevention focus in the DP/OP</t>
  </si>
  <si>
    <t>Council has undertaken quantitative assessment of litter across the LGA (noting that this may only become realistic after the Australian Litter Measure becomes available)</t>
  </si>
  <si>
    <t>Monitoring and evaluation of litter management activities</t>
  </si>
  <si>
    <t>Council staff are able to use litter management data to make the case for funding/improved investment in litter prevention initiatives</t>
  </si>
  <si>
    <t xml:space="preserve">Action on litter is limited to basic council services - cleaning, bin infrastructure and bin collection </t>
  </si>
  <si>
    <t>Council is continuously monitoring litter management performance, reviewing and improving practices, renewing infrastructure, updating equipment and understands which litter management strategies are the most effective</t>
  </si>
  <si>
    <t>Litter prevention track record</t>
  </si>
  <si>
    <t>Track record</t>
  </si>
  <si>
    <t>How often does Council engage with litter prevention practitioners in other organisations (e.g. in other councils, state agencies, NGOs, Regional Waste Groups, Catchment Groups)?</t>
  </si>
  <si>
    <t>We regularly attend industry events (e.g. the Litter Congress), celebrate our successes, share our learning and aim to improve the status-quo around litter prevention</t>
  </si>
  <si>
    <t>How well is Council working in collaboration with other organisations on litter prevention?</t>
  </si>
  <si>
    <t>Council supports regular events such as Clean Up Australia Day</t>
  </si>
  <si>
    <t>Council runs ongoing programs with other organisations, such as litter prevention education in schools</t>
  </si>
  <si>
    <t>Council is working with other organisations to develop regional  litter prevention initiatives (e.g. with neighbouring councils, catchment groups, ROCs)</t>
  </si>
  <si>
    <t>Actions</t>
  </si>
  <si>
    <t>How well established is Council's track record in litter prevention?</t>
  </si>
  <si>
    <t>Council has completed at least one previous litter prevention project which raised public awareness about litter prevention, but past project/s were short-term or ad-hoc</t>
  </si>
  <si>
    <t>Litter prevention targets</t>
  </si>
  <si>
    <t>Ownership of litter prevention</t>
  </si>
  <si>
    <t>Appetite for litter prevention</t>
  </si>
  <si>
    <t>There is interest in developing a more strategic approach to litter prevention and staff who are able to drive this</t>
  </si>
  <si>
    <t>We already have an established strategic approach to litter prevention and staff with the capacity to support it</t>
  </si>
  <si>
    <t>To what extent are staff enabled to take ownership of litter prevention?</t>
  </si>
  <si>
    <t>Targets</t>
  </si>
  <si>
    <t>There is a clear strategic approach supporting the actions in the DP/OP, with multiple actions working together to address litter prevention</t>
  </si>
  <si>
    <t>Ownership</t>
  </si>
  <si>
    <t>Understanding litter</t>
  </si>
  <si>
    <t>Litter prevention targets and relevant actions have been adopted within a Council strategic plan (e.g. they may be included within a waste or environmental strategy if not a specific litter prevention strategy)</t>
  </si>
  <si>
    <t>To what extent is action on litter prevention included in Council's plans, including the current Delivery Program (DP) and Operational Plan (OP)?</t>
  </si>
  <si>
    <t>There is at least one action relevant to litter prevention, which is broad in its focus (e.g. an LGA-wide, multi-year commitment)</t>
  </si>
  <si>
    <t>There is a commitment to strategic action/s that would build knowledge and/or work towards developing longer-term plans</t>
  </si>
  <si>
    <t xml:space="preserve">Reducing litter is a clear priority in the CSP including relevant objectives </t>
  </si>
  <si>
    <t>Different teams are working together on longer-term litter prevention initiatives</t>
  </si>
  <si>
    <t>Council maintains a database of litter hotspots and has some quantitative information on key littered items (e.g. local litter checks have been completed)</t>
  </si>
  <si>
    <t>Monitoring and evaluation</t>
  </si>
  <si>
    <t>Council has completed several past litter prevention projects across multiple litter hotspots, that demonstrate a growing body of knowledge and experience that has built from project to project</t>
  </si>
  <si>
    <t>Council has completed several past litter prevention projects incorporating a range of measures including education and awarenss camapaigns, cleaning, infrastructure, community involvement and enforcement activities</t>
  </si>
  <si>
    <t>Quantities of litter collected, costs and condition of infrastructure and equipment are largely unknown</t>
  </si>
  <si>
    <t>How is Council monitoring and evaluating the effectiveness of litter management?</t>
  </si>
  <si>
    <t>Our team takes responsibility for litter prevention when funding is available (e.g. we run grant-funded projects)</t>
  </si>
  <si>
    <t>Litter prevention responsibilities are formally embedded in our team (e.g. it is inlcuded within position descriptions)</t>
  </si>
  <si>
    <t>Litter prevention responsibilities are formally embedded into position descriptions in multiple teams (including environmental, waste management and enforcement staff)</t>
  </si>
  <si>
    <t>Litter prevention is included in position descriptions and is included in everyone's induction and training</t>
  </si>
  <si>
    <t xml:space="preserve">Partnerships are well embedded into council's approach to litter prevention </t>
  </si>
  <si>
    <t>Council has some experience partnering with other organisations to deliver on-ground litte prevention projects (e.g. where other organisations/groups take shared ownership of public places)</t>
  </si>
  <si>
    <t>1 of 13</t>
  </si>
  <si>
    <t>2 of 13</t>
  </si>
  <si>
    <t>3 of 13</t>
  </si>
  <si>
    <t>4 of 13</t>
  </si>
  <si>
    <t>5 of 13</t>
  </si>
  <si>
    <t>6 of 13</t>
  </si>
  <si>
    <t>7 of 13</t>
  </si>
  <si>
    <t>8 of 13</t>
  </si>
  <si>
    <t>9 of 13</t>
  </si>
  <si>
    <t>13 of 13</t>
  </si>
  <si>
    <t>12 of 13</t>
  </si>
  <si>
    <t>11 of 13</t>
  </si>
  <si>
    <t>10 of 13</t>
  </si>
  <si>
    <t>There are no litter prevention targets yet in place or in any draft plan</t>
  </si>
  <si>
    <t>There is no one with clear responsibility for litter prevention</t>
  </si>
  <si>
    <t>Q13</t>
  </si>
  <si>
    <t>Comments (e.g. what is in place or what are you hoping to improve?)</t>
  </si>
  <si>
    <r>
      <rPr>
        <b/>
        <sz val="11"/>
        <color theme="1"/>
        <rFont val="Arial"/>
        <family val="2"/>
        <scheme val="minor"/>
      </rPr>
      <t>Comments</t>
    </r>
    <r>
      <rPr>
        <sz val="11"/>
        <color theme="1"/>
        <rFont val="Arial"/>
        <family val="2"/>
        <scheme val="minor"/>
      </rPr>
      <t xml:space="preserve"> (e.g. what is in place or what are you hoping to improve?)</t>
    </r>
  </si>
  <si>
    <t xml:space="preserve">Environment Protection Authority </t>
  </si>
  <si>
    <t>Litter prevention has become less dependent on short-term projects and is embedded in Council's business, including public domain planning, infrastructure, clean up, enforcement, education and engagement with a track record of significant outcomes</t>
  </si>
  <si>
    <r>
      <rPr>
        <b/>
        <sz val="14"/>
        <color theme="3"/>
        <rFont val="Arial"/>
        <family val="2"/>
        <scheme val="minor"/>
      </rPr>
      <t>Background</t>
    </r>
    <r>
      <rPr>
        <sz val="11"/>
        <rFont val="Arial"/>
        <family val="2"/>
        <scheme val="minor"/>
      </rPr>
      <t xml:space="preserve">
NSW EPA has developed the 'Own it and Act' Strategic Framework as a tool to assess organisational capacity for litter prevention and help identify organisational capacity building needs. 
</t>
    </r>
  </si>
  <si>
    <t xml:space="preserve">You can find background information on the Own it and Act Strategic Framework here.
</t>
  </si>
  <si>
    <t xml:space="preserve">EPA Litter Prevention Unit 
Waste and Sustainable Materials Strategy
</t>
  </si>
  <si>
    <t xml:space="preserve">Please note that this tool is intended to assist councils in planning programs/projects to build their organisational capacity.  It can be used to establish a 'benchmark' and assess progress over time, but it is not intended to be used to compare different organisations, who may bring their own interpretation to each question, making comparisons inappropriate. 
</t>
  </si>
  <si>
    <t>Go to questions</t>
  </si>
  <si>
    <t>Own it and Act preliminary status check for councils</t>
  </si>
  <si>
    <r>
      <rPr>
        <b/>
        <sz val="14"/>
        <color theme="3"/>
        <rFont val="Arial"/>
        <family val="2"/>
        <scheme val="minor"/>
      </rPr>
      <t>Purpose of this preliminary status check</t>
    </r>
    <r>
      <rPr>
        <b/>
        <u/>
        <sz val="11"/>
        <rFont val="Arial"/>
        <family val="2"/>
        <scheme val="minor"/>
      </rPr>
      <t xml:space="preserve">
</t>
    </r>
    <r>
      <rPr>
        <sz val="11"/>
        <rFont val="Arial"/>
        <family val="2"/>
        <scheme val="minor"/>
      </rPr>
      <t xml:space="preserve">This Own it and Act preliminary status check tool has been developed specifically for NSW local government. It is based on the existing EPA framework (which includes pillars of leadership, commitment permission, and process) and the questionnaire has been designed to reflect the features likely to be found in local councils in NSW.
</t>
    </r>
  </si>
  <si>
    <r>
      <rPr>
        <b/>
        <sz val="14"/>
        <color theme="3"/>
        <rFont val="Arial"/>
        <family val="2"/>
        <scheme val="minor"/>
      </rPr>
      <t>How to complete this preliminary status check</t>
    </r>
    <r>
      <rPr>
        <sz val="11"/>
        <rFont val="Arial"/>
        <family val="2"/>
        <scheme val="minor"/>
      </rPr>
      <t xml:space="preserve">
There are 13 multiple choice questions on the following pages. At each question, please select the answer which you think best describes your organisation.  Below each question, there is space to make notes. The final page presents a summary of your answers and the notes you've made at each question.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</si>
</sst>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amily val="2"/>
      <scheme val="minor"/>
    </font>
    <font>
      <b/>
      <sz val="11"/>
      <color theme="1"/>
      <name val="Arial"/>
      <family val="2"/>
      <scheme val="minor"/>
    </font>
    <font>
      <b/>
      <sz val="14"/>
      <color theme="1"/>
      <name val="Arial"/>
      <family val="2"/>
      <scheme val="minor"/>
    </font>
    <font>
      <sz val="11"/>
      <name val="Arial"/>
      <family val="2"/>
      <scheme val="minor"/>
    </font>
    <font>
      <sz val="8"/>
      <name val="Arial"/>
      <family val="2"/>
      <scheme val="minor"/>
    </font>
    <font>
      <u/>
      <sz val="11"/>
      <color theme="10"/>
      <name val="Arial"/>
      <family val="2"/>
      <scheme val="minor"/>
    </font>
    <font>
      <i/>
      <sz val="11"/>
      <color theme="1"/>
      <name val="Arial"/>
      <family val="2"/>
      <scheme val="minor"/>
    </font>
    <font>
      <b/>
      <sz val="11"/>
      <color theme="1"/>
      <name val="Calibri"/>
      <family val="2"/>
    </font>
    <font>
      <sz val="11"/>
      <color theme="1"/>
      <name val="Arial"/>
      <family val="2"/>
      <scheme val="minor"/>
    </font>
    <font>
      <b/>
      <sz val="11"/>
      <color theme="3"/>
      <name val="Arial"/>
      <family val="2"/>
      <scheme val="minor"/>
    </font>
    <font>
      <b/>
      <sz val="14"/>
      <color theme="3"/>
      <name val="Arial"/>
      <family val="2"/>
      <scheme val="minor"/>
    </font>
    <font>
      <sz val="12"/>
      <color theme="0"/>
      <name val="Arial"/>
      <family val="2"/>
      <scheme val="minor"/>
    </font>
    <font>
      <b/>
      <sz val="16"/>
      <color theme="3"/>
      <name val="Arial"/>
      <family val="2"/>
      <scheme val="minor"/>
    </font>
    <font>
      <sz val="26"/>
      <color theme="0"/>
      <name val="Arial"/>
      <family val="2"/>
      <scheme val="minor"/>
    </font>
    <font>
      <sz val="11"/>
      <color theme="3"/>
      <name val="Arial"/>
      <family val="2"/>
      <scheme val="minor"/>
    </font>
    <font>
      <sz val="15"/>
      <color theme="5"/>
      <name val="Arial"/>
      <family val="2"/>
      <scheme val="minor"/>
    </font>
    <font>
      <sz val="14"/>
      <color theme="0"/>
      <name val="Arial"/>
      <family val="2"/>
      <scheme val="minor"/>
    </font>
    <font>
      <sz val="26"/>
      <color theme="3"/>
      <name val="Arial"/>
      <family val="2"/>
      <scheme val="minor"/>
    </font>
    <font>
      <b/>
      <u/>
      <sz val="11"/>
      <name val="Arial"/>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3"/>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style="thin">
        <color rgb="FFB2B2B2"/>
      </top>
      <bottom style="thin">
        <color rgb="FFB2B2B2"/>
      </bottom>
      <diagonal/>
    </border>
    <border>
      <left style="thin">
        <color theme="0" tint="-0.499984740745262"/>
      </left>
      <right/>
      <top style="thin">
        <color theme="0" tint="-0.499984740745262"/>
      </top>
      <bottom style="thin">
        <color theme="0" tint="-0.49998474074526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5" fillId="0" borderId="0" applyNumberFormat="0" applyFill="0" applyBorder="0" applyAlignment="0" applyProtection="0"/>
    <xf numFmtId="0" fontId="8" fillId="3" borderId="0" applyNumberFormat="0" applyBorder="0" applyAlignment="0" applyProtection="0"/>
  </cellStyleXfs>
  <cellXfs count="61">
    <xf numFmtId="0" fontId="0" fillId="0" borderId="0" xfId="0"/>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1" fillId="0" borderId="1" xfId="0" applyFont="1" applyBorder="1" applyAlignment="1">
      <alignment horizontal="left" vertical="top"/>
    </xf>
    <xf numFmtId="0" fontId="2" fillId="0" borderId="0" xfId="0" applyFont="1" applyAlignment="1">
      <alignment horizontal="left" vertical="top"/>
    </xf>
    <xf numFmtId="0" fontId="1" fillId="0" borderId="0" xfId="0" applyFont="1" applyAlignment="1">
      <alignment horizontal="left" vertical="top"/>
    </xf>
    <xf numFmtId="0" fontId="0" fillId="0" borderId="0" xfId="0" applyAlignment="1">
      <alignment horizontal="center" vertical="center"/>
    </xf>
    <xf numFmtId="0" fontId="0" fillId="2" borderId="0" xfId="0" applyFill="1" applyAlignment="1">
      <alignment wrapText="1"/>
    </xf>
    <xf numFmtId="0" fontId="0" fillId="2" borderId="0" xfId="0" applyFill="1"/>
    <xf numFmtId="0" fontId="0" fillId="2" borderId="5" xfId="0" applyFill="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center" wrapText="1"/>
    </xf>
    <xf numFmtId="0" fontId="0" fillId="0" borderId="0" xfId="0" applyAlignment="1">
      <alignment horizontal="center" vertical="center" wrapText="1"/>
    </xf>
    <xf numFmtId="0" fontId="6" fillId="2" borderId="0" xfId="0" applyFont="1" applyFill="1" applyAlignment="1">
      <alignment horizontal="center" wrapText="1"/>
    </xf>
    <xf numFmtId="0" fontId="0" fillId="2" borderId="0" xfId="0" applyFill="1" applyAlignment="1">
      <alignment horizontal="left" vertical="top"/>
    </xf>
    <xf numFmtId="0" fontId="0" fillId="2" borderId="0" xfId="0" applyFill="1" applyAlignment="1">
      <alignment horizontal="left" vertical="top" wrapText="1"/>
    </xf>
    <xf numFmtId="0" fontId="1" fillId="2" borderId="0" xfId="0" applyFont="1" applyFill="1"/>
    <xf numFmtId="0" fontId="0" fillId="2" borderId="7" xfId="0" applyFill="1" applyBorder="1" applyAlignment="1">
      <alignment vertical="center" wrapText="1"/>
    </xf>
    <xf numFmtId="0" fontId="7" fillId="0" borderId="1" xfId="0" applyFont="1" applyBorder="1" applyAlignment="1">
      <alignment horizontal="left" vertical="top" wrapText="1"/>
    </xf>
    <xf numFmtId="1" fontId="0" fillId="2" borderId="0" xfId="0" applyNumberFormat="1" applyFill="1"/>
    <xf numFmtId="0" fontId="0" fillId="2" borderId="9" xfId="0" applyFill="1" applyBorder="1" applyAlignment="1">
      <alignment vertical="center" wrapText="1"/>
    </xf>
    <xf numFmtId="0" fontId="5" fillId="2" borderId="7" xfId="1" applyFill="1" applyBorder="1" applyAlignment="1">
      <alignment horizontal="center" vertical="center"/>
    </xf>
    <xf numFmtId="0" fontId="12" fillId="2" borderId="2" xfId="0" applyFont="1" applyFill="1" applyBorder="1" applyAlignment="1">
      <alignment horizontal="left" indent="1"/>
    </xf>
    <xf numFmtId="0" fontId="10" fillId="2" borderId="0" xfId="0" applyFont="1" applyFill="1"/>
    <xf numFmtId="0" fontId="9" fillId="2" borderId="7" xfId="0" applyFont="1" applyFill="1" applyBorder="1"/>
    <xf numFmtId="0" fontId="9" fillId="2" borderId="7" xfId="0" applyFont="1" applyFill="1" applyBorder="1" applyAlignment="1">
      <alignment wrapText="1"/>
    </xf>
    <xf numFmtId="0" fontId="9" fillId="2" borderId="9" xfId="0" applyFont="1" applyFill="1" applyBorder="1"/>
    <xf numFmtId="0" fontId="14" fillId="2" borderId="0" xfId="0" applyFont="1" applyFill="1"/>
    <xf numFmtId="0" fontId="14" fillId="2" borderId="3" xfId="0" applyFont="1" applyFill="1" applyBorder="1" applyAlignment="1">
      <alignment horizontal="left" wrapText="1" indent="1"/>
    </xf>
    <xf numFmtId="0" fontId="14" fillId="2" borderId="4" xfId="0" applyFont="1" applyFill="1" applyBorder="1" applyAlignment="1">
      <alignment horizontal="left" indent="1"/>
    </xf>
    <xf numFmtId="0" fontId="11" fillId="4" borderId="0" xfId="0" applyFont="1" applyFill="1"/>
    <xf numFmtId="0" fontId="0" fillId="4" borderId="0" xfId="0" applyFill="1"/>
    <xf numFmtId="0" fontId="13" fillId="4" borderId="0" xfId="0" applyFont="1" applyFill="1" applyAlignment="1">
      <alignment wrapText="1"/>
    </xf>
    <xf numFmtId="0" fontId="12" fillId="5" borderId="2" xfId="0" applyFont="1" applyFill="1" applyBorder="1" applyAlignment="1">
      <alignment horizontal="left" indent="1"/>
    </xf>
    <xf numFmtId="0" fontId="0" fillId="5" borderId="3" xfId="0" applyFill="1" applyBorder="1" applyAlignment="1">
      <alignment horizontal="left" wrapText="1" indent="1"/>
    </xf>
    <xf numFmtId="0" fontId="0" fillId="5" borderId="4" xfId="0" applyFill="1" applyBorder="1" applyAlignment="1">
      <alignment horizontal="left" indent="1"/>
    </xf>
    <xf numFmtId="0" fontId="8" fillId="3" borderId="8" xfId="2" applyNumberFormat="1" applyBorder="1" applyAlignment="1" applyProtection="1">
      <alignment vertical="center" wrapText="1"/>
    </xf>
    <xf numFmtId="0" fontId="5" fillId="2" borderId="0" xfId="1" applyFill="1" applyBorder="1" applyAlignment="1" applyProtection="1">
      <alignment horizontal="center" vertical="center"/>
    </xf>
    <xf numFmtId="0" fontId="5" fillId="2" borderId="0" xfId="1" applyFill="1" applyBorder="1" applyAlignment="1" applyProtection="1">
      <alignment horizontal="center" vertical="center" wrapText="1"/>
    </xf>
    <xf numFmtId="0" fontId="16" fillId="4" borderId="0" xfId="0" applyFont="1" applyFill="1"/>
    <xf numFmtId="0" fontId="17" fillId="2" borderId="0" xfId="0" applyFont="1" applyFill="1" applyAlignment="1">
      <alignment wrapText="1"/>
    </xf>
    <xf numFmtId="0" fontId="3" fillId="2" borderId="0" xfId="0" applyFont="1" applyFill="1" applyAlignment="1">
      <alignment wrapText="1"/>
    </xf>
    <xf numFmtId="0" fontId="5" fillId="2" borderId="0" xfId="1" applyFill="1" applyAlignment="1">
      <alignment wrapText="1"/>
    </xf>
    <xf numFmtId="0" fontId="9" fillId="2" borderId="0" xfId="0" applyFont="1" applyFill="1" applyAlignment="1">
      <alignment wrapText="1"/>
    </xf>
    <xf numFmtId="0" fontId="0" fillId="2" borderId="0" xfId="0" applyFill="1" applyAlignment="1">
      <alignment vertical="center" wrapText="1"/>
    </xf>
    <xf numFmtId="0" fontId="0" fillId="2" borderId="6" xfId="0" applyFill="1" applyBorder="1" applyAlignment="1">
      <alignment vertical="center" wrapText="1"/>
    </xf>
    <xf numFmtId="0" fontId="0" fillId="2" borderId="5" xfId="0" applyFill="1" applyBorder="1" applyAlignment="1">
      <alignment horizontal="left" wrapText="1"/>
    </xf>
    <xf numFmtId="0" fontId="0" fillId="2" borderId="0" xfId="0" applyFill="1" applyAlignment="1">
      <alignment horizontal="left" wrapText="1"/>
    </xf>
    <xf numFmtId="0" fontId="0" fillId="2" borderId="6" xfId="0" applyFill="1" applyBorder="1" applyAlignment="1">
      <alignment horizontal="left" wrapText="1"/>
    </xf>
    <xf numFmtId="0" fontId="8" fillId="3" borderId="10" xfId="2" applyBorder="1" applyAlignment="1" applyProtection="1">
      <alignment horizontal="left" vertical="center"/>
      <protection locked="0"/>
    </xf>
    <xf numFmtId="0" fontId="8" fillId="3" borderId="11" xfId="2" applyBorder="1" applyAlignment="1" applyProtection="1">
      <alignment horizontal="left" vertical="center"/>
      <protection locked="0"/>
    </xf>
    <xf numFmtId="0" fontId="8" fillId="3" borderId="12" xfId="2" applyBorder="1" applyAlignment="1" applyProtection="1">
      <alignment horizontal="left" vertical="center"/>
      <protection locked="0"/>
    </xf>
    <xf numFmtId="0" fontId="15" fillId="4" borderId="5" xfId="0" applyFont="1" applyFill="1" applyBorder="1" applyAlignment="1">
      <alignment horizontal="left" vertical="center" wrapText="1" indent="1"/>
    </xf>
    <xf numFmtId="0" fontId="15" fillId="4" borderId="0" xfId="0" applyFont="1" applyFill="1" applyAlignment="1">
      <alignment horizontal="left" vertical="center" wrapText="1" indent="1"/>
    </xf>
    <xf numFmtId="0" fontId="15" fillId="4" borderId="6" xfId="0" applyFont="1" applyFill="1" applyBorder="1" applyAlignment="1">
      <alignment horizontal="left" vertical="center" wrapText="1" indent="1"/>
    </xf>
    <xf numFmtId="0" fontId="0" fillId="2" borderId="0" xfId="0" applyFill="1" applyAlignment="1">
      <alignment horizontal="left" vertical="center" wrapText="1"/>
    </xf>
    <xf numFmtId="0" fontId="0" fillId="2" borderId="6" xfId="0" applyFill="1" applyBorder="1" applyAlignment="1">
      <alignment horizontal="left" vertical="center" wrapText="1"/>
    </xf>
  </cellXfs>
  <cellStyles count="3">
    <cellStyle name="20% - Accent1" xfId="2" builtinId="30"/>
    <cellStyle name="Hyperlink" xfId="1" builtinId="8"/>
    <cellStyle name="Normal" xfId="0" builtinId="0"/>
  </cellStyles>
  <dxfs count="0"/>
  <tableStyles count="0" defaultTableStyle="TableStyleMedium2" defaultPivotStyle="PivotStyleLight16"/>
  <colors>
    <mruColors>
      <color rgb="FF6DE5FF"/>
      <color rgb="FF006200"/>
      <color rgb="FF00324D"/>
      <color rgb="FF0DFF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tx2"/>
                </a:solidFill>
              </a:rPr>
              <a:t>Own it and</a:t>
            </a:r>
            <a:r>
              <a:rPr lang="en-US" baseline="0">
                <a:solidFill>
                  <a:schemeClr val="tx2"/>
                </a:solidFill>
              </a:rPr>
              <a:t> Act snapshot (preliminary status check)</a:t>
            </a:r>
            <a:endParaRPr lang="en-US">
              <a:solidFill>
                <a:schemeClr val="tx2"/>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working!$K$4</c:f>
              <c:strCache>
                <c:ptCount val="1"/>
                <c:pt idx="0">
                  <c:v>Input from each question</c:v>
                </c:pt>
              </c:strCache>
            </c:strRef>
          </c:tx>
          <c:spPr>
            <a:ln w="28575" cap="rnd">
              <a:solidFill>
                <a:schemeClr val="tx1"/>
              </a:solidFill>
              <a:round/>
            </a:ln>
            <a:effectLst/>
          </c:spPr>
          <c:marker>
            <c:symbol val="none"/>
          </c:marker>
          <c:cat>
            <c:strRef>
              <c:f>working!$J$5:$J$17</c:f>
              <c:strCache>
                <c:ptCount val="13"/>
                <c:pt idx="0">
                  <c:v>Vision</c:v>
                </c:pt>
                <c:pt idx="1">
                  <c:v>Appetite</c:v>
                </c:pt>
                <c:pt idx="2">
                  <c:v>Targets</c:v>
                </c:pt>
                <c:pt idx="3">
                  <c:v>Funding</c:v>
                </c:pt>
                <c:pt idx="4">
                  <c:v>Actions</c:v>
                </c:pt>
                <c:pt idx="5">
                  <c:v>Track record</c:v>
                </c:pt>
                <c:pt idx="6">
                  <c:v>Ownership</c:v>
                </c:pt>
                <c:pt idx="7">
                  <c:v>Support</c:v>
                </c:pt>
                <c:pt idx="8">
                  <c:v>Internal collaboration</c:v>
                </c:pt>
                <c:pt idx="9">
                  <c:v>Understanding litter</c:v>
                </c:pt>
                <c:pt idx="10">
                  <c:v>Monitoring and evaluation</c:v>
                </c:pt>
                <c:pt idx="11">
                  <c:v>Sharing and learning</c:v>
                </c:pt>
                <c:pt idx="12">
                  <c:v>External collaboration</c:v>
                </c:pt>
              </c:strCache>
            </c:strRef>
          </c:cat>
          <c:val>
            <c:numRef>
              <c:f>working!$K$5:$K$17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207-4549-A22C-1462CDBAB063}"/>
            </c:ext>
          </c:extLst>
        </c:ser>
        <c:dLbls>
          <c:showLegendKey val="0"/>
          <c:showVal val="0"/>
          <c:showCatName val="0"/>
          <c:showSerName val="0"/>
          <c:showPercent val="0"/>
          <c:showBubbleSize val="0"/>
        </c:dLbls>
        <c:axId val="1020460431"/>
        <c:axId val="1020457103"/>
      </c:radarChart>
      <c:catAx>
        <c:axId val="102046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0457103"/>
        <c:crosses val="autoZero"/>
        <c:auto val="1"/>
        <c:lblAlgn val="ctr"/>
        <c:lblOffset val="100"/>
        <c:noMultiLvlLbl val="0"/>
      </c:catAx>
      <c:valAx>
        <c:axId val="1020457103"/>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04604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working!$K$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working!$K$7"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working!$K$8"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working!$K$9"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working!$K$10"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working!$K$1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fmlaLink="working!$K$12"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fmlaLink="working!$K$13"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firstButton="1" fmlaLink="working!$K$14"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working!$K$15"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firstButton="1" fmlaLink="working!$K$16"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fmlaLink="working!$K$6"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working!$K$17"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2</xdr:row>
      <xdr:rowOff>76200</xdr:rowOff>
    </xdr:from>
    <xdr:to>
      <xdr:col>1</xdr:col>
      <xdr:colOff>2581275</xdr:colOff>
      <xdr:row>8</xdr:row>
      <xdr:rowOff>7260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438150"/>
          <a:ext cx="2647950" cy="959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493712</xdr:colOff>
          <xdr:row>3</xdr:row>
          <xdr:rowOff>144462</xdr:rowOff>
        </xdr:from>
        <xdr:to>
          <xdr:col>1</xdr:col>
          <xdr:colOff>817562</xdr:colOff>
          <xdr:row>7</xdr:row>
          <xdr:rowOff>608012</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1189037" y="1230312"/>
              <a:ext cx="323850" cy="3511550"/>
              <a:chOff x="6673850" y="1162051"/>
              <a:chExt cx="323850" cy="4603749"/>
            </a:xfrm>
          </xdr:grpSpPr>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6724650" y="1162051"/>
                <a:ext cx="273050" cy="514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6731000" y="2139950"/>
                <a:ext cx="260350"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3" name="Option Button 3" hidden="1">
                <a:extLst>
                  <a:ext uri="{63B3BB69-23CF-44E3-9099-C40C66FF867C}">
                    <a14:compatExt spid="_x0000_s10243"/>
                  </a:ext>
                  <a:ext uri="{FF2B5EF4-FFF2-40B4-BE49-F238E27FC236}">
                    <a16:creationId xmlns:a16="http://schemas.microsoft.com/office/drawing/2014/main" id="{00000000-0008-0000-0800-000003280000}"/>
                  </a:ext>
                </a:extLst>
              </xdr:cNvPr>
              <xdr:cNvSpPr/>
            </xdr:nvSpPr>
            <xdr:spPr bwMode="auto">
              <a:xfrm>
                <a:off x="6711950" y="3155950"/>
                <a:ext cx="279400" cy="577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4" name="Option Button 4" hidden="1">
                <a:extLst>
                  <a:ext uri="{63B3BB69-23CF-44E3-9099-C40C66FF867C}">
                    <a14:compatExt spid="_x0000_s10244"/>
                  </a:ext>
                  <a:ext uri="{FF2B5EF4-FFF2-40B4-BE49-F238E27FC236}">
                    <a16:creationId xmlns:a16="http://schemas.microsoft.com/office/drawing/2014/main" id="{00000000-0008-0000-0800-000004280000}"/>
                  </a:ext>
                </a:extLst>
              </xdr:cNvPr>
              <xdr:cNvSpPr/>
            </xdr:nvSpPr>
            <xdr:spPr bwMode="auto">
              <a:xfrm>
                <a:off x="6692900" y="4165599"/>
                <a:ext cx="298450" cy="584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5" name="Option Button 5" hidden="1">
                <a:extLst>
                  <a:ext uri="{63B3BB69-23CF-44E3-9099-C40C66FF867C}">
                    <a14:compatExt spid="_x0000_s10245"/>
                  </a:ext>
                  <a:ext uri="{FF2B5EF4-FFF2-40B4-BE49-F238E27FC236}">
                    <a16:creationId xmlns:a16="http://schemas.microsoft.com/office/drawing/2014/main" id="{00000000-0008-0000-0800-000005280000}"/>
                  </a:ext>
                </a:extLst>
              </xdr:cNvPr>
              <xdr:cNvSpPr/>
            </xdr:nvSpPr>
            <xdr:spPr bwMode="auto">
              <a:xfrm>
                <a:off x="6673850" y="5181600"/>
                <a:ext cx="317500" cy="584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398460</xdr:colOff>
      <xdr:row>10</xdr:row>
      <xdr:rowOff>228595</xdr:rowOff>
    </xdr:from>
    <xdr:to>
      <xdr:col>2</xdr:col>
      <xdr:colOff>5078460</xdr:colOff>
      <xdr:row>10</xdr:row>
      <xdr:rowOff>372595</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1970085" y="6143620"/>
          <a:ext cx="4680000" cy="14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398458</xdr:colOff>
      <xdr:row>10</xdr:row>
      <xdr:rowOff>227008</xdr:rowOff>
    </xdr:from>
    <xdr:to>
      <xdr:col>2</xdr:col>
      <xdr:colOff>3638458</xdr:colOff>
      <xdr:row>10</xdr:row>
      <xdr:rowOff>361946</xdr:rowOff>
    </xdr:to>
    <xdr:sp macro="" textlink="">
      <xdr:nvSpPr>
        <xdr:cNvPr id="6" name="Rectangle 5">
          <a:extLst>
            <a:ext uri="{FF2B5EF4-FFF2-40B4-BE49-F238E27FC236}">
              <a16:creationId xmlns:a16="http://schemas.microsoft.com/office/drawing/2014/main" id="{00000000-0008-0000-0800-000006000000}"/>
            </a:ext>
          </a:extLst>
        </xdr:cNvPr>
        <xdr:cNvSpPr/>
      </xdr:nvSpPr>
      <xdr:spPr>
        <a:xfrm>
          <a:off x="1970083" y="6142033"/>
          <a:ext cx="3240000" cy="13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484187</xdr:colOff>
          <xdr:row>3</xdr:row>
          <xdr:rowOff>133350</xdr:rowOff>
        </xdr:from>
        <xdr:to>
          <xdr:col>1</xdr:col>
          <xdr:colOff>808037</xdr:colOff>
          <xdr:row>7</xdr:row>
          <xdr:rowOff>581025</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1179512" y="1219200"/>
              <a:ext cx="323850" cy="3495675"/>
              <a:chOff x="6673850" y="1162051"/>
              <a:chExt cx="323850" cy="4603749"/>
            </a:xfrm>
          </xdr:grpSpPr>
          <xdr:sp macro="" textlink="">
            <xdr:nvSpPr>
              <xdr:cNvPr id="15361" name="Option Button 1" hidden="1">
                <a:extLst>
                  <a:ext uri="{63B3BB69-23CF-44E3-9099-C40C66FF867C}">
                    <a14:compatExt spid="_x0000_s15361"/>
                  </a:ext>
                  <a:ext uri="{FF2B5EF4-FFF2-40B4-BE49-F238E27FC236}">
                    <a16:creationId xmlns:a16="http://schemas.microsoft.com/office/drawing/2014/main" id="{00000000-0008-0000-0B00-0000013C0000}"/>
                  </a:ext>
                </a:extLst>
              </xdr:cNvPr>
              <xdr:cNvSpPr/>
            </xdr:nvSpPr>
            <xdr:spPr bwMode="auto">
              <a:xfrm>
                <a:off x="6724650" y="1162051"/>
                <a:ext cx="273050" cy="514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2" name="Option Button 2" hidden="1">
                <a:extLst>
                  <a:ext uri="{63B3BB69-23CF-44E3-9099-C40C66FF867C}">
                    <a14:compatExt spid="_x0000_s15362"/>
                  </a:ext>
                  <a:ext uri="{FF2B5EF4-FFF2-40B4-BE49-F238E27FC236}">
                    <a16:creationId xmlns:a16="http://schemas.microsoft.com/office/drawing/2014/main" id="{00000000-0008-0000-0B00-0000023C0000}"/>
                  </a:ext>
                </a:extLst>
              </xdr:cNvPr>
              <xdr:cNvSpPr/>
            </xdr:nvSpPr>
            <xdr:spPr bwMode="auto">
              <a:xfrm>
                <a:off x="6731000" y="2139950"/>
                <a:ext cx="260350"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3" name="Option Button 3" hidden="1">
                <a:extLst>
                  <a:ext uri="{63B3BB69-23CF-44E3-9099-C40C66FF867C}">
                    <a14:compatExt spid="_x0000_s15363"/>
                  </a:ext>
                  <a:ext uri="{FF2B5EF4-FFF2-40B4-BE49-F238E27FC236}">
                    <a16:creationId xmlns:a16="http://schemas.microsoft.com/office/drawing/2014/main" id="{00000000-0008-0000-0B00-0000033C0000}"/>
                  </a:ext>
                </a:extLst>
              </xdr:cNvPr>
              <xdr:cNvSpPr/>
            </xdr:nvSpPr>
            <xdr:spPr bwMode="auto">
              <a:xfrm>
                <a:off x="6711950" y="3206126"/>
                <a:ext cx="279400" cy="5778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4" name="Option Button 4" hidden="1">
                <a:extLst>
                  <a:ext uri="{63B3BB69-23CF-44E3-9099-C40C66FF867C}">
                    <a14:compatExt spid="_x0000_s15364"/>
                  </a:ext>
                  <a:ext uri="{FF2B5EF4-FFF2-40B4-BE49-F238E27FC236}">
                    <a16:creationId xmlns:a16="http://schemas.microsoft.com/office/drawing/2014/main" id="{00000000-0008-0000-0B00-0000043C0000}"/>
                  </a:ext>
                </a:extLst>
              </xdr:cNvPr>
              <xdr:cNvSpPr/>
            </xdr:nvSpPr>
            <xdr:spPr bwMode="auto">
              <a:xfrm>
                <a:off x="6692900" y="4165600"/>
                <a:ext cx="298450" cy="584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5" name="Option Button 5" hidden="1">
                <a:extLst>
                  <a:ext uri="{63B3BB69-23CF-44E3-9099-C40C66FF867C}">
                    <a14:compatExt spid="_x0000_s15365"/>
                  </a:ext>
                  <a:ext uri="{FF2B5EF4-FFF2-40B4-BE49-F238E27FC236}">
                    <a16:creationId xmlns:a16="http://schemas.microsoft.com/office/drawing/2014/main" id="{00000000-0008-0000-0B00-0000053C0000}"/>
                  </a:ext>
                </a:extLst>
              </xdr:cNvPr>
              <xdr:cNvSpPr/>
            </xdr:nvSpPr>
            <xdr:spPr bwMode="auto">
              <a:xfrm>
                <a:off x="6673850" y="5181600"/>
                <a:ext cx="317500" cy="584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398460</xdr:colOff>
      <xdr:row>10</xdr:row>
      <xdr:rowOff>228595</xdr:rowOff>
    </xdr:from>
    <xdr:to>
      <xdr:col>2</xdr:col>
      <xdr:colOff>5078460</xdr:colOff>
      <xdr:row>10</xdr:row>
      <xdr:rowOff>372595</xdr:rowOff>
    </xdr:to>
    <xdr:sp macro="" textlink="">
      <xdr:nvSpPr>
        <xdr:cNvPr id="3" name="Rectangle 2">
          <a:extLst>
            <a:ext uri="{FF2B5EF4-FFF2-40B4-BE49-F238E27FC236}">
              <a16:creationId xmlns:a16="http://schemas.microsoft.com/office/drawing/2014/main" id="{00000000-0008-0000-0B00-000003000000}"/>
            </a:ext>
          </a:extLst>
        </xdr:cNvPr>
        <xdr:cNvSpPr/>
      </xdr:nvSpPr>
      <xdr:spPr>
        <a:xfrm>
          <a:off x="1970085" y="6143620"/>
          <a:ext cx="4680000" cy="14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398458</xdr:colOff>
      <xdr:row>10</xdr:row>
      <xdr:rowOff>227008</xdr:rowOff>
    </xdr:from>
    <xdr:to>
      <xdr:col>2</xdr:col>
      <xdr:colOff>3998458</xdr:colOff>
      <xdr:row>10</xdr:row>
      <xdr:rowOff>361946</xdr:rowOff>
    </xdr:to>
    <xdr:sp macro="" textlink="">
      <xdr:nvSpPr>
        <xdr:cNvPr id="6" name="Rectangle 5">
          <a:extLst>
            <a:ext uri="{FF2B5EF4-FFF2-40B4-BE49-F238E27FC236}">
              <a16:creationId xmlns:a16="http://schemas.microsoft.com/office/drawing/2014/main" id="{00000000-0008-0000-0B00-000006000000}"/>
            </a:ext>
          </a:extLst>
        </xdr:cNvPr>
        <xdr:cNvSpPr/>
      </xdr:nvSpPr>
      <xdr:spPr>
        <a:xfrm>
          <a:off x="1970083" y="6142033"/>
          <a:ext cx="3600000" cy="13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523875</xdr:colOff>
          <xdr:row>3</xdr:row>
          <xdr:rowOff>122237</xdr:rowOff>
        </xdr:from>
        <xdr:to>
          <xdr:col>1</xdr:col>
          <xdr:colOff>808037</xdr:colOff>
          <xdr:row>7</xdr:row>
          <xdr:rowOff>649287</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1219200" y="1208087"/>
              <a:ext cx="284162" cy="3575050"/>
              <a:chOff x="6711932" y="1187450"/>
              <a:chExt cx="279418" cy="4591050"/>
            </a:xfrm>
          </xdr:grpSpPr>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C00-000002400000}"/>
                  </a:ext>
                </a:extLst>
              </xdr:cNvPr>
              <xdr:cNvSpPr/>
            </xdr:nvSpPr>
            <xdr:spPr bwMode="auto">
              <a:xfrm>
                <a:off x="6711932" y="1187450"/>
                <a:ext cx="260349"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5" name="Option Button 11" hidden="1">
                <a:extLst>
                  <a:ext uri="{63B3BB69-23CF-44E3-9099-C40C66FF867C}">
                    <a14:compatExt spid="_x0000_s16395"/>
                  </a:ext>
                  <a:ext uri="{FF2B5EF4-FFF2-40B4-BE49-F238E27FC236}">
                    <a16:creationId xmlns:a16="http://schemas.microsoft.com/office/drawing/2014/main" id="{00000000-0008-0000-0C00-00000B400000}"/>
                  </a:ext>
                </a:extLst>
              </xdr:cNvPr>
              <xdr:cNvSpPr/>
            </xdr:nvSpPr>
            <xdr:spPr bwMode="auto">
              <a:xfrm>
                <a:off x="6718300" y="2133600"/>
                <a:ext cx="260350"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6" name="Option Button 12" hidden="1">
                <a:extLst>
                  <a:ext uri="{63B3BB69-23CF-44E3-9099-C40C66FF867C}">
                    <a14:compatExt spid="_x0000_s16396"/>
                  </a:ext>
                  <a:ext uri="{FF2B5EF4-FFF2-40B4-BE49-F238E27FC236}">
                    <a16:creationId xmlns:a16="http://schemas.microsoft.com/office/drawing/2014/main" id="{00000000-0008-0000-0C00-00000C400000}"/>
                  </a:ext>
                </a:extLst>
              </xdr:cNvPr>
              <xdr:cNvSpPr/>
            </xdr:nvSpPr>
            <xdr:spPr bwMode="auto">
              <a:xfrm>
                <a:off x="6731000" y="3155950"/>
                <a:ext cx="260350"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7" name="Option Button 13" hidden="1">
                <a:extLst>
                  <a:ext uri="{63B3BB69-23CF-44E3-9099-C40C66FF867C}">
                    <a14:compatExt spid="_x0000_s16397"/>
                  </a:ext>
                  <a:ext uri="{FF2B5EF4-FFF2-40B4-BE49-F238E27FC236}">
                    <a16:creationId xmlns:a16="http://schemas.microsoft.com/office/drawing/2014/main" id="{00000000-0008-0000-0C00-00000D400000}"/>
                  </a:ext>
                </a:extLst>
              </xdr:cNvPr>
              <xdr:cNvSpPr/>
            </xdr:nvSpPr>
            <xdr:spPr bwMode="auto">
              <a:xfrm>
                <a:off x="6731000" y="4171950"/>
                <a:ext cx="260350"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8" name="Option Button 14" hidden="1">
                <a:extLst>
                  <a:ext uri="{63B3BB69-23CF-44E3-9099-C40C66FF867C}">
                    <a14:compatExt spid="_x0000_s16398"/>
                  </a:ext>
                  <a:ext uri="{FF2B5EF4-FFF2-40B4-BE49-F238E27FC236}">
                    <a16:creationId xmlns:a16="http://schemas.microsoft.com/office/drawing/2014/main" id="{00000000-0008-0000-0C00-00000E400000}"/>
                  </a:ext>
                </a:extLst>
              </xdr:cNvPr>
              <xdr:cNvSpPr/>
            </xdr:nvSpPr>
            <xdr:spPr bwMode="auto">
              <a:xfrm>
                <a:off x="6731000" y="5187950"/>
                <a:ext cx="260350"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398460</xdr:colOff>
      <xdr:row>10</xdr:row>
      <xdr:rowOff>228595</xdr:rowOff>
    </xdr:from>
    <xdr:to>
      <xdr:col>2</xdr:col>
      <xdr:colOff>5078460</xdr:colOff>
      <xdr:row>10</xdr:row>
      <xdr:rowOff>372595</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1970085" y="6143620"/>
          <a:ext cx="4680000" cy="14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398458</xdr:colOff>
      <xdr:row>10</xdr:row>
      <xdr:rowOff>227008</xdr:rowOff>
    </xdr:from>
    <xdr:to>
      <xdr:col>2</xdr:col>
      <xdr:colOff>4358458</xdr:colOff>
      <xdr:row>10</xdr:row>
      <xdr:rowOff>361946</xdr:rowOff>
    </xdr:to>
    <xdr:sp macro="" textlink="">
      <xdr:nvSpPr>
        <xdr:cNvPr id="6" name="Rectangle 5">
          <a:extLst>
            <a:ext uri="{FF2B5EF4-FFF2-40B4-BE49-F238E27FC236}">
              <a16:creationId xmlns:a16="http://schemas.microsoft.com/office/drawing/2014/main" id="{00000000-0008-0000-0C00-000006000000}"/>
            </a:ext>
          </a:extLst>
        </xdr:cNvPr>
        <xdr:cNvSpPr/>
      </xdr:nvSpPr>
      <xdr:spPr>
        <a:xfrm>
          <a:off x="1970083" y="6142033"/>
          <a:ext cx="3960000" cy="13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485775</xdr:colOff>
          <xdr:row>3</xdr:row>
          <xdr:rowOff>190500</xdr:rowOff>
        </xdr:from>
        <xdr:to>
          <xdr:col>1</xdr:col>
          <xdr:colOff>809625</xdr:colOff>
          <xdr:row>7</xdr:row>
          <xdr:rowOff>476250</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1181100" y="1400175"/>
              <a:ext cx="323850" cy="3209925"/>
              <a:chOff x="6673850" y="1162049"/>
              <a:chExt cx="323850" cy="4603751"/>
            </a:xfrm>
          </xdr:grpSpPr>
          <xdr:sp macro="" textlink="">
            <xdr:nvSpPr>
              <xdr:cNvPr id="17409" name="Option Button 1" hidden="1">
                <a:extLst>
                  <a:ext uri="{63B3BB69-23CF-44E3-9099-C40C66FF867C}">
                    <a14:compatExt spid="_x0000_s17409"/>
                  </a:ext>
                  <a:ext uri="{FF2B5EF4-FFF2-40B4-BE49-F238E27FC236}">
                    <a16:creationId xmlns:a16="http://schemas.microsoft.com/office/drawing/2014/main" id="{00000000-0008-0000-0D00-000001440000}"/>
                  </a:ext>
                </a:extLst>
              </xdr:cNvPr>
              <xdr:cNvSpPr/>
            </xdr:nvSpPr>
            <xdr:spPr bwMode="auto">
              <a:xfrm>
                <a:off x="6724650" y="1162049"/>
                <a:ext cx="273050" cy="514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0" name="Option Button 2" hidden="1">
                <a:extLst>
                  <a:ext uri="{63B3BB69-23CF-44E3-9099-C40C66FF867C}">
                    <a14:compatExt spid="_x0000_s17410"/>
                  </a:ext>
                  <a:ext uri="{FF2B5EF4-FFF2-40B4-BE49-F238E27FC236}">
                    <a16:creationId xmlns:a16="http://schemas.microsoft.com/office/drawing/2014/main" id="{00000000-0008-0000-0D00-000002440000}"/>
                  </a:ext>
                </a:extLst>
              </xdr:cNvPr>
              <xdr:cNvSpPr/>
            </xdr:nvSpPr>
            <xdr:spPr bwMode="auto">
              <a:xfrm>
                <a:off x="6731000" y="2139950"/>
                <a:ext cx="260350"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1" name="Option Button 3" hidden="1">
                <a:extLst>
                  <a:ext uri="{63B3BB69-23CF-44E3-9099-C40C66FF867C}">
                    <a14:compatExt spid="_x0000_s17411"/>
                  </a:ext>
                  <a:ext uri="{FF2B5EF4-FFF2-40B4-BE49-F238E27FC236}">
                    <a16:creationId xmlns:a16="http://schemas.microsoft.com/office/drawing/2014/main" id="{00000000-0008-0000-0D00-000003440000}"/>
                  </a:ext>
                </a:extLst>
              </xdr:cNvPr>
              <xdr:cNvSpPr/>
            </xdr:nvSpPr>
            <xdr:spPr bwMode="auto">
              <a:xfrm>
                <a:off x="6711950" y="3234872"/>
                <a:ext cx="279400" cy="577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D00-000004440000}"/>
                  </a:ext>
                </a:extLst>
              </xdr:cNvPr>
              <xdr:cNvSpPr/>
            </xdr:nvSpPr>
            <xdr:spPr bwMode="auto">
              <a:xfrm>
                <a:off x="6692900" y="4244522"/>
                <a:ext cx="298450" cy="5841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D00-000005440000}"/>
                  </a:ext>
                </a:extLst>
              </xdr:cNvPr>
              <xdr:cNvSpPr/>
            </xdr:nvSpPr>
            <xdr:spPr bwMode="auto">
              <a:xfrm>
                <a:off x="6673850" y="5181600"/>
                <a:ext cx="317500" cy="584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398460</xdr:colOff>
      <xdr:row>10</xdr:row>
      <xdr:rowOff>228595</xdr:rowOff>
    </xdr:from>
    <xdr:to>
      <xdr:col>2</xdr:col>
      <xdr:colOff>5078460</xdr:colOff>
      <xdr:row>10</xdr:row>
      <xdr:rowOff>372595</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1970085" y="6296020"/>
          <a:ext cx="4680000" cy="14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398458</xdr:colOff>
      <xdr:row>10</xdr:row>
      <xdr:rowOff>227008</xdr:rowOff>
    </xdr:from>
    <xdr:to>
      <xdr:col>2</xdr:col>
      <xdr:colOff>4718458</xdr:colOff>
      <xdr:row>10</xdr:row>
      <xdr:rowOff>361946</xdr:rowOff>
    </xdr:to>
    <xdr:sp macro="" textlink="">
      <xdr:nvSpPr>
        <xdr:cNvPr id="6" name="Rectangle 5">
          <a:extLst>
            <a:ext uri="{FF2B5EF4-FFF2-40B4-BE49-F238E27FC236}">
              <a16:creationId xmlns:a16="http://schemas.microsoft.com/office/drawing/2014/main" id="{00000000-0008-0000-0D00-000006000000}"/>
            </a:ext>
          </a:extLst>
        </xdr:cNvPr>
        <xdr:cNvSpPr/>
      </xdr:nvSpPr>
      <xdr:spPr>
        <a:xfrm>
          <a:off x="1970083" y="6294433"/>
          <a:ext cx="4320000" cy="13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487362</xdr:colOff>
          <xdr:row>3</xdr:row>
          <xdr:rowOff>188912</xdr:rowOff>
        </xdr:from>
        <xdr:to>
          <xdr:col>1</xdr:col>
          <xdr:colOff>811212</xdr:colOff>
          <xdr:row>7</xdr:row>
          <xdr:rowOff>600075</xdr:rowOff>
        </xdr:to>
        <xdr:grpSp>
          <xdr:nvGrpSpPr>
            <xdr:cNvPr id="2" name="Group 1">
              <a:extLst>
                <a:ext uri="{FF2B5EF4-FFF2-40B4-BE49-F238E27FC236}">
                  <a16:creationId xmlns:a16="http://schemas.microsoft.com/office/drawing/2014/main" id="{00000000-0008-0000-0E00-000002000000}"/>
                </a:ext>
              </a:extLst>
            </xdr:cNvPr>
            <xdr:cNvGrpSpPr/>
          </xdr:nvGrpSpPr>
          <xdr:grpSpPr>
            <a:xfrm>
              <a:off x="1182687" y="1274762"/>
              <a:ext cx="323850" cy="3459163"/>
              <a:chOff x="6673850" y="1162050"/>
              <a:chExt cx="323850" cy="4603749"/>
            </a:xfrm>
          </xdr:grpSpPr>
          <xdr:sp macro="" textlink="">
            <xdr:nvSpPr>
              <xdr:cNvPr id="18433" name="Option Button 1" hidden="1">
                <a:extLst>
                  <a:ext uri="{63B3BB69-23CF-44E3-9099-C40C66FF867C}">
                    <a14:compatExt spid="_x0000_s18433"/>
                  </a:ext>
                  <a:ext uri="{FF2B5EF4-FFF2-40B4-BE49-F238E27FC236}">
                    <a16:creationId xmlns:a16="http://schemas.microsoft.com/office/drawing/2014/main" id="{00000000-0008-0000-0E00-000001480000}"/>
                  </a:ext>
                </a:extLst>
              </xdr:cNvPr>
              <xdr:cNvSpPr/>
            </xdr:nvSpPr>
            <xdr:spPr bwMode="auto">
              <a:xfrm>
                <a:off x="6724650" y="1162050"/>
                <a:ext cx="273050" cy="514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E00-000002480000}"/>
                  </a:ext>
                </a:extLst>
              </xdr:cNvPr>
              <xdr:cNvSpPr/>
            </xdr:nvSpPr>
            <xdr:spPr bwMode="auto">
              <a:xfrm>
                <a:off x="6731000" y="2139950"/>
                <a:ext cx="260350"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35" name="Option Button 3" hidden="1">
                <a:extLst>
                  <a:ext uri="{63B3BB69-23CF-44E3-9099-C40C66FF867C}">
                    <a14:compatExt spid="_x0000_s18435"/>
                  </a:ext>
                  <a:ext uri="{FF2B5EF4-FFF2-40B4-BE49-F238E27FC236}">
                    <a16:creationId xmlns:a16="http://schemas.microsoft.com/office/drawing/2014/main" id="{00000000-0008-0000-0E00-000003480000}"/>
                  </a:ext>
                </a:extLst>
              </xdr:cNvPr>
              <xdr:cNvSpPr/>
            </xdr:nvSpPr>
            <xdr:spPr bwMode="auto">
              <a:xfrm>
                <a:off x="6711950" y="3155949"/>
                <a:ext cx="279400" cy="577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36" name="Option Button 4" hidden="1">
                <a:extLst>
                  <a:ext uri="{63B3BB69-23CF-44E3-9099-C40C66FF867C}">
                    <a14:compatExt spid="_x0000_s18436"/>
                  </a:ext>
                  <a:ext uri="{FF2B5EF4-FFF2-40B4-BE49-F238E27FC236}">
                    <a16:creationId xmlns:a16="http://schemas.microsoft.com/office/drawing/2014/main" id="{00000000-0008-0000-0E00-000004480000}"/>
                  </a:ext>
                </a:extLst>
              </xdr:cNvPr>
              <xdr:cNvSpPr/>
            </xdr:nvSpPr>
            <xdr:spPr bwMode="auto">
              <a:xfrm>
                <a:off x="6692900" y="4165600"/>
                <a:ext cx="298450" cy="584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37" name="Option Button 5" hidden="1">
                <a:extLst>
                  <a:ext uri="{63B3BB69-23CF-44E3-9099-C40C66FF867C}">
                    <a14:compatExt spid="_x0000_s18437"/>
                  </a:ext>
                  <a:ext uri="{FF2B5EF4-FFF2-40B4-BE49-F238E27FC236}">
                    <a16:creationId xmlns:a16="http://schemas.microsoft.com/office/drawing/2014/main" id="{00000000-0008-0000-0E00-000005480000}"/>
                  </a:ext>
                </a:extLst>
              </xdr:cNvPr>
              <xdr:cNvSpPr/>
            </xdr:nvSpPr>
            <xdr:spPr bwMode="auto">
              <a:xfrm>
                <a:off x="6673850" y="5181599"/>
                <a:ext cx="317500" cy="584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398460</xdr:colOff>
      <xdr:row>10</xdr:row>
      <xdr:rowOff>228595</xdr:rowOff>
    </xdr:from>
    <xdr:to>
      <xdr:col>2</xdr:col>
      <xdr:colOff>5078460</xdr:colOff>
      <xdr:row>10</xdr:row>
      <xdr:rowOff>372595</xdr:rowOff>
    </xdr:to>
    <xdr:sp macro="" textlink="">
      <xdr:nvSpPr>
        <xdr:cNvPr id="3" name="Rectangle 2">
          <a:extLst>
            <a:ext uri="{FF2B5EF4-FFF2-40B4-BE49-F238E27FC236}">
              <a16:creationId xmlns:a16="http://schemas.microsoft.com/office/drawing/2014/main" id="{00000000-0008-0000-0E00-000003000000}"/>
            </a:ext>
          </a:extLst>
        </xdr:cNvPr>
        <xdr:cNvSpPr/>
      </xdr:nvSpPr>
      <xdr:spPr>
        <a:xfrm>
          <a:off x="1970085" y="6143620"/>
          <a:ext cx="4680000" cy="14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398458</xdr:colOff>
      <xdr:row>10</xdr:row>
      <xdr:rowOff>227008</xdr:rowOff>
    </xdr:from>
    <xdr:to>
      <xdr:col>2</xdr:col>
      <xdr:colOff>5078458</xdr:colOff>
      <xdr:row>10</xdr:row>
      <xdr:rowOff>361946</xdr:rowOff>
    </xdr:to>
    <xdr:sp macro="" textlink="">
      <xdr:nvSpPr>
        <xdr:cNvPr id="6" name="Rectangle 5">
          <a:extLst>
            <a:ext uri="{FF2B5EF4-FFF2-40B4-BE49-F238E27FC236}">
              <a16:creationId xmlns:a16="http://schemas.microsoft.com/office/drawing/2014/main" id="{00000000-0008-0000-0E00-000006000000}"/>
            </a:ext>
          </a:extLst>
        </xdr:cNvPr>
        <xdr:cNvSpPr/>
      </xdr:nvSpPr>
      <xdr:spPr>
        <a:xfrm>
          <a:off x="1970083" y="6142033"/>
          <a:ext cx="4680000" cy="13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1761158</xdr:colOff>
      <xdr:row>23</xdr:row>
      <xdr:rowOff>84968</xdr:rowOff>
    </xdr:from>
    <xdr:to>
      <xdr:col>3</xdr:col>
      <xdr:colOff>3341479</xdr:colOff>
      <xdr:row>32</xdr:row>
      <xdr:rowOff>161858</xdr:rowOff>
    </xdr:to>
    <xdr:grpSp>
      <xdr:nvGrpSpPr>
        <xdr:cNvPr id="65" name="Group 64">
          <a:extLst>
            <a:ext uri="{FF2B5EF4-FFF2-40B4-BE49-F238E27FC236}">
              <a16:creationId xmlns:a16="http://schemas.microsoft.com/office/drawing/2014/main" id="{00000000-0008-0000-0F00-000041000000}"/>
            </a:ext>
          </a:extLst>
        </xdr:cNvPr>
        <xdr:cNvGrpSpPr/>
      </xdr:nvGrpSpPr>
      <xdr:grpSpPr>
        <a:xfrm>
          <a:off x="8019083" y="4094993"/>
          <a:ext cx="1580321" cy="1619940"/>
          <a:chOff x="1678609" y="12859374"/>
          <a:chExt cx="1579217" cy="1710152"/>
        </a:xfrm>
      </xdr:grpSpPr>
      <xdr:sp macro="" textlink="">
        <xdr:nvSpPr>
          <xdr:cNvPr id="66" name="TextBox 65">
            <a:extLst>
              <a:ext uri="{FF2B5EF4-FFF2-40B4-BE49-F238E27FC236}">
                <a16:creationId xmlns:a16="http://schemas.microsoft.com/office/drawing/2014/main" id="{00000000-0008-0000-0F00-000042000000}"/>
              </a:ext>
            </a:extLst>
          </xdr:cNvPr>
          <xdr:cNvSpPr txBox="1"/>
        </xdr:nvSpPr>
        <xdr:spPr>
          <a:xfrm>
            <a:off x="1678609" y="12859374"/>
            <a:ext cx="1579217" cy="1710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OIAA areas</a:t>
            </a:r>
          </a:p>
          <a:p>
            <a:endParaRPr lang="en-AU" sz="1100" b="1"/>
          </a:p>
          <a:p>
            <a:r>
              <a:rPr lang="en-AU" sz="1100" b="0" baseline="0"/>
              <a:t>              </a:t>
            </a:r>
            <a:r>
              <a:rPr lang="en-AU" sz="1100" b="0"/>
              <a:t>Leadership</a:t>
            </a:r>
          </a:p>
          <a:p>
            <a:endParaRPr lang="en-AU" sz="1100" b="0"/>
          </a:p>
          <a:p>
            <a:r>
              <a:rPr lang="en-AU" sz="1100" b="0"/>
              <a:t>             Commitment</a:t>
            </a:r>
          </a:p>
          <a:p>
            <a:endParaRPr lang="en-AU" sz="1100" b="0"/>
          </a:p>
          <a:p>
            <a:r>
              <a:rPr lang="en-AU" sz="1100" b="0"/>
              <a:t>             Permission</a:t>
            </a:r>
          </a:p>
          <a:p>
            <a:endParaRPr lang="en-AU" sz="1100" b="0"/>
          </a:p>
          <a:p>
            <a:r>
              <a:rPr lang="en-AU" sz="1100" b="0"/>
              <a:t>             Process</a:t>
            </a:r>
          </a:p>
        </xdr:txBody>
      </xdr:sp>
      <xdr:sp macro="" textlink="">
        <xdr:nvSpPr>
          <xdr:cNvPr id="67" name="Rectangle 66">
            <a:extLst>
              <a:ext uri="{FF2B5EF4-FFF2-40B4-BE49-F238E27FC236}">
                <a16:creationId xmlns:a16="http://schemas.microsoft.com/office/drawing/2014/main" id="{00000000-0008-0000-0F00-000043000000}"/>
              </a:ext>
            </a:extLst>
          </xdr:cNvPr>
          <xdr:cNvSpPr/>
        </xdr:nvSpPr>
        <xdr:spPr>
          <a:xfrm>
            <a:off x="1785108" y="13241958"/>
            <a:ext cx="362088" cy="211238"/>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AU" sz="1100"/>
          </a:p>
        </xdr:txBody>
      </xdr:sp>
      <xdr:sp macro="" textlink="">
        <xdr:nvSpPr>
          <xdr:cNvPr id="68" name="Rectangle 67">
            <a:extLst>
              <a:ext uri="{FF2B5EF4-FFF2-40B4-BE49-F238E27FC236}">
                <a16:creationId xmlns:a16="http://schemas.microsoft.com/office/drawing/2014/main" id="{00000000-0008-0000-0F00-000044000000}"/>
              </a:ext>
            </a:extLst>
          </xdr:cNvPr>
          <xdr:cNvSpPr/>
        </xdr:nvSpPr>
        <xdr:spPr>
          <a:xfrm>
            <a:off x="1786004" y="13555865"/>
            <a:ext cx="353648" cy="220763"/>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AU" sz="1100"/>
          </a:p>
        </xdr:txBody>
      </xdr:sp>
      <xdr:sp macro="" textlink="">
        <xdr:nvSpPr>
          <xdr:cNvPr id="69" name="Rectangle 68">
            <a:extLst>
              <a:ext uri="{FF2B5EF4-FFF2-40B4-BE49-F238E27FC236}">
                <a16:creationId xmlns:a16="http://schemas.microsoft.com/office/drawing/2014/main" id="{00000000-0008-0000-0F00-000045000000}"/>
              </a:ext>
            </a:extLst>
          </xdr:cNvPr>
          <xdr:cNvSpPr/>
        </xdr:nvSpPr>
        <xdr:spPr>
          <a:xfrm>
            <a:off x="1776685" y="13900766"/>
            <a:ext cx="350478" cy="236639"/>
          </a:xfrm>
          <a:prstGeom prst="rect">
            <a:avLst/>
          </a:prstGeom>
          <a:solidFill>
            <a:schemeClr val="accent3">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AU" sz="1100"/>
          </a:p>
        </xdr:txBody>
      </xdr:sp>
      <xdr:sp macro="" textlink="">
        <xdr:nvSpPr>
          <xdr:cNvPr id="70" name="Rectangle 69">
            <a:extLst>
              <a:ext uri="{FF2B5EF4-FFF2-40B4-BE49-F238E27FC236}">
                <a16:creationId xmlns:a16="http://schemas.microsoft.com/office/drawing/2014/main" id="{00000000-0008-0000-0F00-000046000000}"/>
              </a:ext>
            </a:extLst>
          </xdr:cNvPr>
          <xdr:cNvSpPr/>
        </xdr:nvSpPr>
        <xdr:spPr>
          <a:xfrm>
            <a:off x="1777442" y="14246356"/>
            <a:ext cx="360000" cy="217587"/>
          </a:xfrm>
          <a:prstGeom prst="rect">
            <a:avLst/>
          </a:prstGeom>
          <a:solidFill>
            <a:schemeClr val="accent5">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AU" sz="1100"/>
          </a:p>
        </xdr:txBody>
      </xdr:sp>
    </xdr:grpSp>
    <xdr:clientData/>
  </xdr:twoCellAnchor>
  <xdr:twoCellAnchor>
    <xdr:from>
      <xdr:col>0</xdr:col>
      <xdr:colOff>285870</xdr:colOff>
      <xdr:row>2</xdr:row>
      <xdr:rowOff>68402</xdr:rowOff>
    </xdr:from>
    <xdr:to>
      <xdr:col>3</xdr:col>
      <xdr:colOff>1617056</xdr:colOff>
      <xdr:row>32</xdr:row>
      <xdr:rowOff>162979</xdr:rowOff>
    </xdr:to>
    <xdr:grpSp>
      <xdr:nvGrpSpPr>
        <xdr:cNvPr id="89" name="Group 88">
          <a:extLst>
            <a:ext uri="{FF2B5EF4-FFF2-40B4-BE49-F238E27FC236}">
              <a16:creationId xmlns:a16="http://schemas.microsoft.com/office/drawing/2014/main" id="{00000000-0008-0000-0F00-000059000000}"/>
            </a:ext>
          </a:extLst>
        </xdr:cNvPr>
        <xdr:cNvGrpSpPr>
          <a:grpSpLocks noChangeAspect="1"/>
        </xdr:cNvGrpSpPr>
      </xdr:nvGrpSpPr>
      <xdr:grpSpPr>
        <a:xfrm>
          <a:off x="285870" y="468452"/>
          <a:ext cx="7589111" cy="5247602"/>
          <a:chOff x="281108" y="481151"/>
          <a:chExt cx="7198586" cy="5037635"/>
        </a:xfrm>
      </xdr:grpSpPr>
      <xdr:graphicFrame macro="">
        <xdr:nvGraphicFramePr>
          <xdr:cNvPr id="72" name="Chart 71">
            <a:extLst>
              <a:ext uri="{FF2B5EF4-FFF2-40B4-BE49-F238E27FC236}">
                <a16:creationId xmlns:a16="http://schemas.microsoft.com/office/drawing/2014/main" id="{00000000-0008-0000-0F00-000048000000}"/>
              </a:ext>
            </a:extLst>
          </xdr:cNvPr>
          <xdr:cNvGraphicFramePr/>
        </xdr:nvGraphicFramePr>
        <xdr:xfrm>
          <a:off x="281108" y="481151"/>
          <a:ext cx="7198586" cy="5037635"/>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88" name="Group 87">
            <a:extLst>
              <a:ext uri="{FF2B5EF4-FFF2-40B4-BE49-F238E27FC236}">
                <a16:creationId xmlns:a16="http://schemas.microsoft.com/office/drawing/2014/main" id="{00000000-0008-0000-0F00-000058000000}"/>
              </a:ext>
            </a:extLst>
          </xdr:cNvPr>
          <xdr:cNvGrpSpPr/>
        </xdr:nvGrpSpPr>
        <xdr:grpSpPr>
          <a:xfrm>
            <a:off x="1979581" y="1243810"/>
            <a:ext cx="3816307" cy="3812078"/>
            <a:chOff x="1982757" y="1243810"/>
            <a:chExt cx="3813131" cy="3812078"/>
          </a:xfrm>
        </xdr:grpSpPr>
        <xdr:sp macro="" textlink="">
          <xdr:nvSpPr>
            <xdr:cNvPr id="74" name="Isosceles Triangle 73">
              <a:extLst>
                <a:ext uri="{FF2B5EF4-FFF2-40B4-BE49-F238E27FC236}">
                  <a16:creationId xmlns:a16="http://schemas.microsoft.com/office/drawing/2014/main" id="{00000000-0008-0000-0F00-00004A000000}"/>
                </a:ext>
              </a:extLst>
            </xdr:cNvPr>
            <xdr:cNvSpPr>
              <a:spLocks noChangeAspect="1"/>
            </xdr:cNvSpPr>
          </xdr:nvSpPr>
          <xdr:spPr>
            <a:xfrm rot="10800000">
              <a:off x="3443257" y="1243810"/>
              <a:ext cx="901218" cy="1815844"/>
            </a:xfrm>
            <a:prstGeom prst="triangle">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75" name="Isosceles Triangle 74">
              <a:extLst>
                <a:ext uri="{FF2B5EF4-FFF2-40B4-BE49-F238E27FC236}">
                  <a16:creationId xmlns:a16="http://schemas.microsoft.com/office/drawing/2014/main" id="{00000000-0008-0000-0F00-00004B000000}"/>
                </a:ext>
              </a:extLst>
            </xdr:cNvPr>
            <xdr:cNvSpPr>
              <a:spLocks noChangeAspect="1"/>
            </xdr:cNvSpPr>
          </xdr:nvSpPr>
          <xdr:spPr>
            <a:xfrm rot="12480000">
              <a:off x="3909820" y="1375990"/>
              <a:ext cx="901217" cy="1815845"/>
            </a:xfrm>
            <a:prstGeom prst="triangle">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76" name="Isosceles Triangle 75">
              <a:extLst>
                <a:ext uri="{FF2B5EF4-FFF2-40B4-BE49-F238E27FC236}">
                  <a16:creationId xmlns:a16="http://schemas.microsoft.com/office/drawing/2014/main" id="{00000000-0008-0000-0F00-00004C000000}"/>
                </a:ext>
              </a:extLst>
            </xdr:cNvPr>
            <xdr:cNvSpPr>
              <a:spLocks noChangeAspect="1"/>
            </xdr:cNvSpPr>
          </xdr:nvSpPr>
          <xdr:spPr>
            <a:xfrm rot="14100000">
              <a:off x="4275369" y="1695174"/>
              <a:ext cx="901307" cy="1817253"/>
            </a:xfrm>
            <a:prstGeom prst="triangle">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77" name="Isosceles Triangle 76">
              <a:extLst>
                <a:ext uri="{FF2B5EF4-FFF2-40B4-BE49-F238E27FC236}">
                  <a16:creationId xmlns:a16="http://schemas.microsoft.com/office/drawing/2014/main" id="{00000000-0008-0000-0F00-00004D000000}"/>
                </a:ext>
              </a:extLst>
            </xdr:cNvPr>
            <xdr:cNvSpPr>
              <a:spLocks noChangeAspect="1"/>
            </xdr:cNvSpPr>
          </xdr:nvSpPr>
          <xdr:spPr>
            <a:xfrm rot="15780000">
              <a:off x="4438247" y="2146288"/>
              <a:ext cx="900001" cy="1815280"/>
            </a:xfrm>
            <a:prstGeom prst="triangle">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78" name="Isosceles Triangle 77">
              <a:extLst>
                <a:ext uri="{FF2B5EF4-FFF2-40B4-BE49-F238E27FC236}">
                  <a16:creationId xmlns:a16="http://schemas.microsoft.com/office/drawing/2014/main" id="{00000000-0008-0000-0F00-00004E000000}"/>
                </a:ext>
              </a:extLst>
            </xdr:cNvPr>
            <xdr:cNvSpPr>
              <a:spLocks noChangeAspect="1"/>
            </xdr:cNvSpPr>
          </xdr:nvSpPr>
          <xdr:spPr>
            <a:xfrm rot="17460000">
              <a:off x="4377303" y="2617631"/>
              <a:ext cx="898697" cy="1818841"/>
            </a:xfrm>
            <a:prstGeom prst="triangle">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79" name="Isosceles Triangle 78">
              <a:extLst>
                <a:ext uri="{FF2B5EF4-FFF2-40B4-BE49-F238E27FC236}">
                  <a16:creationId xmlns:a16="http://schemas.microsoft.com/office/drawing/2014/main" id="{00000000-0008-0000-0F00-00004F000000}"/>
                </a:ext>
              </a:extLst>
            </xdr:cNvPr>
            <xdr:cNvSpPr>
              <a:spLocks noChangeAspect="1"/>
            </xdr:cNvSpPr>
          </xdr:nvSpPr>
          <xdr:spPr>
            <a:xfrm rot="19080000">
              <a:off x="4094856" y="3009126"/>
              <a:ext cx="894867" cy="1818574"/>
            </a:xfrm>
            <a:prstGeom prst="triangle">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80" name="Isosceles Triangle 79">
              <a:extLst>
                <a:ext uri="{FF2B5EF4-FFF2-40B4-BE49-F238E27FC236}">
                  <a16:creationId xmlns:a16="http://schemas.microsoft.com/office/drawing/2014/main" id="{00000000-0008-0000-0F00-000050000000}"/>
                </a:ext>
              </a:extLst>
            </xdr:cNvPr>
            <xdr:cNvSpPr>
              <a:spLocks noChangeAspect="1"/>
            </xdr:cNvSpPr>
          </xdr:nvSpPr>
          <xdr:spPr>
            <a:xfrm rot="840000">
              <a:off x="3193523" y="3233125"/>
              <a:ext cx="900001" cy="1822763"/>
            </a:xfrm>
            <a:prstGeom prst="triangle">
              <a:avLst/>
            </a:prstGeom>
            <a:solidFill>
              <a:schemeClr val="accent3">
                <a:alpha val="50000"/>
              </a:schemeClr>
            </a:solidFill>
            <a:ln>
              <a:noFill/>
            </a:ln>
          </xdr:spPr>
          <xdr:style>
            <a:lnRef idx="0">
              <a:scrgbClr r="0" g="0" b="0"/>
            </a:lnRef>
            <a:fillRef idx="0">
              <a:scrgbClr r="0" g="0" b="0"/>
            </a:fillRef>
            <a:effectRef idx="0">
              <a:scrgbClr r="0" g="0" b="0"/>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81" name="Isosceles Triangle 80">
              <a:extLst>
                <a:ext uri="{FF2B5EF4-FFF2-40B4-BE49-F238E27FC236}">
                  <a16:creationId xmlns:a16="http://schemas.microsoft.com/office/drawing/2014/main" id="{00000000-0008-0000-0F00-000051000000}"/>
                </a:ext>
              </a:extLst>
            </xdr:cNvPr>
            <xdr:cNvSpPr>
              <a:spLocks noChangeAspect="1"/>
            </xdr:cNvSpPr>
          </xdr:nvSpPr>
          <xdr:spPr>
            <a:xfrm rot="2520000">
              <a:off x="2761796" y="3011305"/>
              <a:ext cx="912700" cy="1822763"/>
            </a:xfrm>
            <a:prstGeom prst="triangle">
              <a:avLst/>
            </a:prstGeom>
            <a:solidFill>
              <a:schemeClr val="accent3">
                <a:alpha val="50000"/>
              </a:schemeClr>
            </a:solidFill>
            <a:ln>
              <a:noFill/>
            </a:ln>
          </xdr:spPr>
          <xdr:style>
            <a:lnRef idx="0">
              <a:scrgbClr r="0" g="0" b="0"/>
            </a:lnRef>
            <a:fillRef idx="0">
              <a:scrgbClr r="0" g="0" b="0"/>
            </a:fillRef>
            <a:effectRef idx="0">
              <a:scrgbClr r="0" g="0" b="0"/>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82" name="Isosceles Triangle 81">
              <a:extLst>
                <a:ext uri="{FF2B5EF4-FFF2-40B4-BE49-F238E27FC236}">
                  <a16:creationId xmlns:a16="http://schemas.microsoft.com/office/drawing/2014/main" id="{00000000-0008-0000-0F00-000052000000}"/>
                </a:ext>
              </a:extLst>
            </xdr:cNvPr>
            <xdr:cNvSpPr>
              <a:spLocks noChangeAspect="1"/>
            </xdr:cNvSpPr>
          </xdr:nvSpPr>
          <xdr:spPr>
            <a:xfrm rot="4140000">
              <a:off x="2513728" y="2586938"/>
              <a:ext cx="901587" cy="1838637"/>
            </a:xfrm>
            <a:prstGeom prst="triangle">
              <a:avLst/>
            </a:prstGeom>
            <a:solidFill>
              <a:schemeClr val="accent5">
                <a:alpha val="50000"/>
              </a:schemeClr>
            </a:solidFill>
            <a:ln>
              <a:noFill/>
            </a:ln>
          </xdr:spPr>
          <xdr:style>
            <a:lnRef idx="0">
              <a:scrgbClr r="0" g="0" b="0"/>
            </a:lnRef>
            <a:fillRef idx="0">
              <a:scrgbClr r="0" g="0" b="0"/>
            </a:fillRef>
            <a:effectRef idx="0">
              <a:scrgbClr r="0" g="0" b="0"/>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83" name="Isosceles Triangle 82">
              <a:extLst>
                <a:ext uri="{FF2B5EF4-FFF2-40B4-BE49-F238E27FC236}">
                  <a16:creationId xmlns:a16="http://schemas.microsoft.com/office/drawing/2014/main" id="{00000000-0008-0000-0F00-000053000000}"/>
                </a:ext>
              </a:extLst>
            </xdr:cNvPr>
            <xdr:cNvSpPr>
              <a:spLocks noChangeAspect="1"/>
            </xdr:cNvSpPr>
          </xdr:nvSpPr>
          <xdr:spPr>
            <a:xfrm rot="5820000">
              <a:off x="2444933" y="2129219"/>
              <a:ext cx="888885" cy="1813238"/>
            </a:xfrm>
            <a:prstGeom prst="triangle">
              <a:avLst/>
            </a:prstGeom>
            <a:solidFill>
              <a:schemeClr val="accent5">
                <a:alpha val="50000"/>
              </a:schemeClr>
            </a:solidFill>
            <a:ln>
              <a:noFill/>
            </a:ln>
          </xdr:spPr>
          <xdr:style>
            <a:lnRef idx="0">
              <a:scrgbClr r="0" g="0" b="0"/>
            </a:lnRef>
            <a:fillRef idx="0">
              <a:scrgbClr r="0" g="0" b="0"/>
            </a:fillRef>
            <a:effectRef idx="0">
              <a:scrgbClr r="0" g="0" b="0"/>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84" name="Isosceles Triangle 83">
              <a:extLst>
                <a:ext uri="{FF2B5EF4-FFF2-40B4-BE49-F238E27FC236}">
                  <a16:creationId xmlns:a16="http://schemas.microsoft.com/office/drawing/2014/main" id="{00000000-0008-0000-0F00-000054000000}"/>
                </a:ext>
              </a:extLst>
            </xdr:cNvPr>
            <xdr:cNvSpPr>
              <a:spLocks noChangeAspect="1"/>
            </xdr:cNvSpPr>
          </xdr:nvSpPr>
          <xdr:spPr>
            <a:xfrm rot="7500000">
              <a:off x="2610795" y="1681869"/>
              <a:ext cx="900002" cy="1814826"/>
            </a:xfrm>
            <a:prstGeom prst="triangle">
              <a:avLst/>
            </a:prstGeom>
            <a:solidFill>
              <a:schemeClr val="accent5">
                <a:alpha val="50000"/>
              </a:schemeClr>
            </a:solidFill>
            <a:ln>
              <a:noFill/>
            </a:ln>
          </xdr:spPr>
          <xdr:style>
            <a:lnRef idx="0">
              <a:scrgbClr r="0" g="0" b="0"/>
            </a:lnRef>
            <a:fillRef idx="0">
              <a:scrgbClr r="0" g="0" b="0"/>
            </a:fillRef>
            <a:effectRef idx="0">
              <a:scrgbClr r="0" g="0" b="0"/>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85" name="Isosceles Triangle 84">
              <a:extLst>
                <a:ext uri="{FF2B5EF4-FFF2-40B4-BE49-F238E27FC236}">
                  <a16:creationId xmlns:a16="http://schemas.microsoft.com/office/drawing/2014/main" id="{00000000-0008-0000-0F00-000055000000}"/>
                </a:ext>
              </a:extLst>
            </xdr:cNvPr>
            <xdr:cNvSpPr>
              <a:spLocks noChangeAspect="1"/>
            </xdr:cNvSpPr>
          </xdr:nvSpPr>
          <xdr:spPr>
            <a:xfrm rot="9120000">
              <a:off x="2984769" y="1366416"/>
              <a:ext cx="895237" cy="1822763"/>
            </a:xfrm>
            <a:prstGeom prst="triangle">
              <a:avLst/>
            </a:prstGeom>
            <a:solidFill>
              <a:schemeClr val="accent5">
                <a:alpha val="50000"/>
              </a:schemeClr>
            </a:solidFill>
            <a:ln>
              <a:noFill/>
            </a:ln>
          </xdr:spPr>
          <xdr:style>
            <a:lnRef idx="0">
              <a:scrgbClr r="0" g="0" b="0"/>
            </a:lnRef>
            <a:fillRef idx="0">
              <a:scrgbClr r="0" g="0" b="0"/>
            </a:fillRef>
            <a:effectRef idx="0">
              <a:scrgbClr r="0" g="0" b="0"/>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87" name="Isosceles Triangle 86">
              <a:extLst>
                <a:ext uri="{FF2B5EF4-FFF2-40B4-BE49-F238E27FC236}">
                  <a16:creationId xmlns:a16="http://schemas.microsoft.com/office/drawing/2014/main" id="{00000000-0008-0000-0F00-000057000000}"/>
                </a:ext>
              </a:extLst>
            </xdr:cNvPr>
            <xdr:cNvSpPr>
              <a:spLocks noChangeAspect="1"/>
            </xdr:cNvSpPr>
          </xdr:nvSpPr>
          <xdr:spPr>
            <a:xfrm rot="20760000">
              <a:off x="3676769" y="3246575"/>
              <a:ext cx="901589" cy="1800537"/>
            </a:xfrm>
            <a:prstGeom prst="triangle">
              <a:avLst/>
            </a:prstGeom>
            <a:solidFill>
              <a:schemeClr val="accent3">
                <a:alpha val="50000"/>
              </a:schemeClr>
            </a:solidFill>
            <a:ln>
              <a:noFill/>
            </a:ln>
          </xdr:spPr>
          <xdr:style>
            <a:lnRef idx="0">
              <a:scrgbClr r="0" g="0" b="0"/>
            </a:lnRef>
            <a:fillRef idx="0">
              <a:scrgbClr r="0" g="0" b="0"/>
            </a:fillRef>
            <a:effectRef idx="0">
              <a:scrgbClr r="0" g="0" b="0"/>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grp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409575</xdr:colOff>
          <xdr:row>3</xdr:row>
          <xdr:rowOff>85725</xdr:rowOff>
        </xdr:from>
        <xdr:to>
          <xdr:col>1</xdr:col>
          <xdr:colOff>752475</xdr:colOff>
          <xdr:row>7</xdr:row>
          <xdr:rowOff>685800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104900" y="1171575"/>
              <a:ext cx="342900" cy="3648075"/>
              <a:chOff x="6800850" y="1209675"/>
              <a:chExt cx="342900" cy="3648075"/>
            </a:xfrm>
          </xdr:grpSpPr>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6838950" y="1209675"/>
                <a:ext cx="228600" cy="514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6829425" y="1857375"/>
                <a:ext cx="314325"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6819900" y="2647950"/>
                <a:ext cx="314325" cy="581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6800850" y="3467100"/>
                <a:ext cx="323850" cy="581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6800850" y="4267200"/>
                <a:ext cx="333375"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398460</xdr:colOff>
      <xdr:row>10</xdr:row>
      <xdr:rowOff>228595</xdr:rowOff>
    </xdr:from>
    <xdr:to>
      <xdr:col>2</xdr:col>
      <xdr:colOff>5078460</xdr:colOff>
      <xdr:row>10</xdr:row>
      <xdr:rowOff>372595</xdr:rowOff>
    </xdr:to>
    <xdr:sp macro="" textlink="">
      <xdr:nvSpPr>
        <xdr:cNvPr id="9" name="Rectangle 8">
          <a:extLst>
            <a:ext uri="{FF2B5EF4-FFF2-40B4-BE49-F238E27FC236}">
              <a16:creationId xmlns:a16="http://schemas.microsoft.com/office/drawing/2014/main" id="{00000000-0008-0000-0200-000009000000}"/>
            </a:ext>
          </a:extLst>
        </xdr:cNvPr>
        <xdr:cNvSpPr/>
      </xdr:nvSpPr>
      <xdr:spPr>
        <a:xfrm>
          <a:off x="1970085" y="6143620"/>
          <a:ext cx="4680000" cy="14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398458</xdr:colOff>
      <xdr:row>10</xdr:row>
      <xdr:rowOff>227008</xdr:rowOff>
    </xdr:from>
    <xdr:to>
      <xdr:col>2</xdr:col>
      <xdr:colOff>758458</xdr:colOff>
      <xdr:row>10</xdr:row>
      <xdr:rowOff>361946</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1970083" y="6142033"/>
          <a:ext cx="360000" cy="13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427037</xdr:colOff>
          <xdr:row>3</xdr:row>
          <xdr:rowOff>169862</xdr:rowOff>
        </xdr:from>
        <xdr:to>
          <xdr:col>1</xdr:col>
          <xdr:colOff>744537</xdr:colOff>
          <xdr:row>7</xdr:row>
          <xdr:rowOff>533400</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1122362" y="1255712"/>
              <a:ext cx="317500" cy="3411538"/>
              <a:chOff x="1103312" y="1265237"/>
              <a:chExt cx="317500" cy="3516313"/>
            </a:xfrm>
          </xdr:grpSpPr>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1144587" y="1265237"/>
                <a:ext cx="273050" cy="4008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1122362" y="1989645"/>
                <a:ext cx="260350" cy="459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1112837" y="2791015"/>
                <a:ext cx="279400" cy="4497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1122362" y="3554158"/>
                <a:ext cx="298450" cy="445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1103312" y="4331716"/>
                <a:ext cx="317500" cy="4498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398460</xdr:colOff>
      <xdr:row>10</xdr:row>
      <xdr:rowOff>228595</xdr:rowOff>
    </xdr:from>
    <xdr:to>
      <xdr:col>2</xdr:col>
      <xdr:colOff>5078460</xdr:colOff>
      <xdr:row>10</xdr:row>
      <xdr:rowOff>372595</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1970085" y="6143620"/>
          <a:ext cx="4680000" cy="14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398458</xdr:colOff>
      <xdr:row>10</xdr:row>
      <xdr:rowOff>227008</xdr:rowOff>
    </xdr:from>
    <xdr:to>
      <xdr:col>2</xdr:col>
      <xdr:colOff>1118458</xdr:colOff>
      <xdr:row>10</xdr:row>
      <xdr:rowOff>361946</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1970083" y="6142033"/>
          <a:ext cx="720000" cy="13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427037</xdr:colOff>
          <xdr:row>3</xdr:row>
          <xdr:rowOff>188912</xdr:rowOff>
        </xdr:from>
        <xdr:to>
          <xdr:col>1</xdr:col>
          <xdr:colOff>750887</xdr:colOff>
          <xdr:row>7</xdr:row>
          <xdr:rowOff>600075</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122362" y="1274762"/>
              <a:ext cx="323850" cy="3459163"/>
              <a:chOff x="6673850" y="1162050"/>
              <a:chExt cx="323850" cy="4603749"/>
            </a:xfrm>
          </xdr:grpSpPr>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6724650" y="1162050"/>
                <a:ext cx="273050" cy="514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6731000" y="2139950"/>
                <a:ext cx="260350"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67" name="Option Button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6711950" y="3155949"/>
                <a:ext cx="279400" cy="577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68" name="Option Button 4"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6692900" y="4165600"/>
                <a:ext cx="298450" cy="584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69" name="Option Button 5"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6673850" y="5181599"/>
                <a:ext cx="317500" cy="584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398460</xdr:colOff>
      <xdr:row>10</xdr:row>
      <xdr:rowOff>228595</xdr:rowOff>
    </xdr:from>
    <xdr:to>
      <xdr:col>2</xdr:col>
      <xdr:colOff>5078460</xdr:colOff>
      <xdr:row>10</xdr:row>
      <xdr:rowOff>372595</xdr:rowOff>
    </xdr:to>
    <xdr:sp macro="" textlink="">
      <xdr:nvSpPr>
        <xdr:cNvPr id="6" name="Rectangle 5">
          <a:extLst>
            <a:ext uri="{FF2B5EF4-FFF2-40B4-BE49-F238E27FC236}">
              <a16:creationId xmlns:a16="http://schemas.microsoft.com/office/drawing/2014/main" id="{00000000-0008-0000-0400-000006000000}"/>
            </a:ext>
          </a:extLst>
        </xdr:cNvPr>
        <xdr:cNvSpPr/>
      </xdr:nvSpPr>
      <xdr:spPr>
        <a:xfrm>
          <a:off x="1970085" y="6143620"/>
          <a:ext cx="4680000" cy="14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398458</xdr:colOff>
      <xdr:row>10</xdr:row>
      <xdr:rowOff>227008</xdr:rowOff>
    </xdr:from>
    <xdr:to>
      <xdr:col>2</xdr:col>
      <xdr:colOff>1478458</xdr:colOff>
      <xdr:row>10</xdr:row>
      <xdr:rowOff>361946</xdr:rowOff>
    </xdr:to>
    <xdr:sp macro="" textlink="">
      <xdr:nvSpPr>
        <xdr:cNvPr id="7" name="Rectangle 6">
          <a:extLst>
            <a:ext uri="{FF2B5EF4-FFF2-40B4-BE49-F238E27FC236}">
              <a16:creationId xmlns:a16="http://schemas.microsoft.com/office/drawing/2014/main" id="{00000000-0008-0000-0400-000007000000}"/>
            </a:ext>
          </a:extLst>
        </xdr:cNvPr>
        <xdr:cNvSpPr/>
      </xdr:nvSpPr>
      <xdr:spPr>
        <a:xfrm>
          <a:off x="1970083" y="6142033"/>
          <a:ext cx="1080000" cy="13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428625</xdr:colOff>
          <xdr:row>3</xdr:row>
          <xdr:rowOff>104775</xdr:rowOff>
        </xdr:from>
        <xdr:to>
          <xdr:col>1</xdr:col>
          <xdr:colOff>752475</xdr:colOff>
          <xdr:row>7</xdr:row>
          <xdr:rowOff>600075</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1123950" y="1190625"/>
              <a:ext cx="323850" cy="3543300"/>
              <a:chOff x="6819900" y="1314450"/>
              <a:chExt cx="323850" cy="3590925"/>
            </a:xfrm>
          </xdr:grpSpPr>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6877050" y="1314450"/>
                <a:ext cx="266700" cy="514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6877050" y="2038350"/>
                <a:ext cx="266700"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6858000" y="2800350"/>
                <a:ext cx="285750" cy="581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6838950" y="3552825"/>
                <a:ext cx="304800"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7" name="Option Button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6819900" y="4314825"/>
                <a:ext cx="323850"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398460</xdr:colOff>
      <xdr:row>10</xdr:row>
      <xdr:rowOff>228595</xdr:rowOff>
    </xdr:from>
    <xdr:to>
      <xdr:col>2</xdr:col>
      <xdr:colOff>5078460</xdr:colOff>
      <xdr:row>10</xdr:row>
      <xdr:rowOff>372595</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1970085" y="6067420"/>
          <a:ext cx="4680000" cy="14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398458</xdr:colOff>
      <xdr:row>10</xdr:row>
      <xdr:rowOff>227008</xdr:rowOff>
    </xdr:from>
    <xdr:to>
      <xdr:col>2</xdr:col>
      <xdr:colOff>1838458</xdr:colOff>
      <xdr:row>10</xdr:row>
      <xdr:rowOff>361946</xdr:rowOff>
    </xdr:to>
    <xdr:sp macro="" textlink="">
      <xdr:nvSpPr>
        <xdr:cNvPr id="4" name="Rectangle 3">
          <a:extLst>
            <a:ext uri="{FF2B5EF4-FFF2-40B4-BE49-F238E27FC236}">
              <a16:creationId xmlns:a16="http://schemas.microsoft.com/office/drawing/2014/main" id="{00000000-0008-0000-0500-000004000000}"/>
            </a:ext>
          </a:extLst>
        </xdr:cNvPr>
        <xdr:cNvSpPr/>
      </xdr:nvSpPr>
      <xdr:spPr>
        <a:xfrm>
          <a:off x="1970083" y="6065833"/>
          <a:ext cx="1440000" cy="13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430212</xdr:colOff>
          <xdr:row>3</xdr:row>
          <xdr:rowOff>134937</xdr:rowOff>
        </xdr:from>
        <xdr:to>
          <xdr:col>1</xdr:col>
          <xdr:colOff>754062</xdr:colOff>
          <xdr:row>7</xdr:row>
          <xdr:rowOff>598487</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125537" y="1220787"/>
              <a:ext cx="323850" cy="3511550"/>
              <a:chOff x="6673850" y="1162051"/>
              <a:chExt cx="323850" cy="4603749"/>
            </a:xfrm>
          </xdr:grpSpPr>
          <xdr:sp macro="" textlink="">
            <xdr:nvSpPr>
              <xdr:cNvPr id="14337" name="Option Button 1"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6724650" y="1162051"/>
                <a:ext cx="273050" cy="514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6731000" y="2139950"/>
                <a:ext cx="260350"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Option Button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6711950" y="3155950"/>
                <a:ext cx="279400" cy="577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0" name="Option Button 4" hidden="1">
                <a:extLst>
                  <a:ext uri="{63B3BB69-23CF-44E3-9099-C40C66FF867C}">
                    <a14:compatExt spid="_x0000_s14340"/>
                  </a:ext>
                  <a:ext uri="{FF2B5EF4-FFF2-40B4-BE49-F238E27FC236}">
                    <a16:creationId xmlns:a16="http://schemas.microsoft.com/office/drawing/2014/main" id="{00000000-0008-0000-0600-000004380000}"/>
                  </a:ext>
                </a:extLst>
              </xdr:cNvPr>
              <xdr:cNvSpPr/>
            </xdr:nvSpPr>
            <xdr:spPr bwMode="auto">
              <a:xfrm>
                <a:off x="6692900" y="4165599"/>
                <a:ext cx="298450" cy="584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1" name="Option Button 5" hidden="1">
                <a:extLst>
                  <a:ext uri="{63B3BB69-23CF-44E3-9099-C40C66FF867C}">
                    <a14:compatExt spid="_x0000_s14341"/>
                  </a:ext>
                  <a:ext uri="{FF2B5EF4-FFF2-40B4-BE49-F238E27FC236}">
                    <a16:creationId xmlns:a16="http://schemas.microsoft.com/office/drawing/2014/main" id="{00000000-0008-0000-0600-000005380000}"/>
                  </a:ext>
                </a:extLst>
              </xdr:cNvPr>
              <xdr:cNvSpPr/>
            </xdr:nvSpPr>
            <xdr:spPr bwMode="auto">
              <a:xfrm>
                <a:off x="6673850" y="5181600"/>
                <a:ext cx="317500" cy="584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398460</xdr:colOff>
      <xdr:row>10</xdr:row>
      <xdr:rowOff>228595</xdr:rowOff>
    </xdr:from>
    <xdr:to>
      <xdr:col>2</xdr:col>
      <xdr:colOff>5078460</xdr:colOff>
      <xdr:row>10</xdr:row>
      <xdr:rowOff>372595</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1970085" y="6067420"/>
          <a:ext cx="4680000" cy="14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398458</xdr:colOff>
      <xdr:row>10</xdr:row>
      <xdr:rowOff>227008</xdr:rowOff>
    </xdr:from>
    <xdr:to>
      <xdr:col>2</xdr:col>
      <xdr:colOff>2198458</xdr:colOff>
      <xdr:row>10</xdr:row>
      <xdr:rowOff>361946</xdr:rowOff>
    </xdr:to>
    <xdr:sp macro="" textlink="">
      <xdr:nvSpPr>
        <xdr:cNvPr id="6" name="Rectangle 5">
          <a:extLst>
            <a:ext uri="{FF2B5EF4-FFF2-40B4-BE49-F238E27FC236}">
              <a16:creationId xmlns:a16="http://schemas.microsoft.com/office/drawing/2014/main" id="{00000000-0008-0000-0600-000006000000}"/>
            </a:ext>
          </a:extLst>
        </xdr:cNvPr>
        <xdr:cNvSpPr/>
      </xdr:nvSpPr>
      <xdr:spPr>
        <a:xfrm>
          <a:off x="1970083" y="6065833"/>
          <a:ext cx="1800000" cy="13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428625</xdr:colOff>
          <xdr:row>3</xdr:row>
          <xdr:rowOff>76200</xdr:rowOff>
        </xdr:from>
        <xdr:to>
          <xdr:col>1</xdr:col>
          <xdr:colOff>752475</xdr:colOff>
          <xdr:row>7</xdr:row>
          <xdr:rowOff>609600</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1123950" y="1162050"/>
              <a:ext cx="323850" cy="3581400"/>
              <a:chOff x="6819900" y="1171575"/>
              <a:chExt cx="323850" cy="3581400"/>
            </a:xfrm>
          </xdr:grpSpPr>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6877050" y="1171575"/>
                <a:ext cx="266700" cy="514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700-000002300000}"/>
                  </a:ext>
                </a:extLst>
              </xdr:cNvPr>
              <xdr:cNvSpPr/>
            </xdr:nvSpPr>
            <xdr:spPr bwMode="auto">
              <a:xfrm>
                <a:off x="6877050" y="1895475"/>
                <a:ext cx="266700"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700-000003300000}"/>
                  </a:ext>
                </a:extLst>
              </xdr:cNvPr>
              <xdr:cNvSpPr/>
            </xdr:nvSpPr>
            <xdr:spPr bwMode="auto">
              <a:xfrm>
                <a:off x="6858000" y="2657475"/>
                <a:ext cx="285750" cy="571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700-000004300000}"/>
                  </a:ext>
                </a:extLst>
              </xdr:cNvPr>
              <xdr:cNvSpPr/>
            </xdr:nvSpPr>
            <xdr:spPr bwMode="auto">
              <a:xfrm>
                <a:off x="6838950" y="3409950"/>
                <a:ext cx="304800" cy="581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700-000005300000}"/>
                  </a:ext>
                </a:extLst>
              </xdr:cNvPr>
              <xdr:cNvSpPr/>
            </xdr:nvSpPr>
            <xdr:spPr bwMode="auto">
              <a:xfrm>
                <a:off x="6819900" y="4171950"/>
                <a:ext cx="323850" cy="581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398460</xdr:colOff>
      <xdr:row>10</xdr:row>
      <xdr:rowOff>228595</xdr:rowOff>
    </xdr:from>
    <xdr:to>
      <xdr:col>2</xdr:col>
      <xdr:colOff>5078460</xdr:colOff>
      <xdr:row>10</xdr:row>
      <xdr:rowOff>372595</xdr:rowOff>
    </xdr:to>
    <xdr:sp macro="" textlink="">
      <xdr:nvSpPr>
        <xdr:cNvPr id="3" name="Rectangle 2">
          <a:extLst>
            <a:ext uri="{FF2B5EF4-FFF2-40B4-BE49-F238E27FC236}">
              <a16:creationId xmlns:a16="http://schemas.microsoft.com/office/drawing/2014/main" id="{00000000-0008-0000-0700-000003000000}"/>
            </a:ext>
          </a:extLst>
        </xdr:cNvPr>
        <xdr:cNvSpPr/>
      </xdr:nvSpPr>
      <xdr:spPr>
        <a:xfrm>
          <a:off x="1970085" y="6143620"/>
          <a:ext cx="4680000" cy="14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398458</xdr:colOff>
      <xdr:row>10</xdr:row>
      <xdr:rowOff>227008</xdr:rowOff>
    </xdr:from>
    <xdr:to>
      <xdr:col>2</xdr:col>
      <xdr:colOff>2558458</xdr:colOff>
      <xdr:row>10</xdr:row>
      <xdr:rowOff>361946</xdr:rowOff>
    </xdr:to>
    <xdr:sp macro="" textlink="">
      <xdr:nvSpPr>
        <xdr:cNvPr id="4" name="Rectangle 3">
          <a:extLst>
            <a:ext uri="{FF2B5EF4-FFF2-40B4-BE49-F238E27FC236}">
              <a16:creationId xmlns:a16="http://schemas.microsoft.com/office/drawing/2014/main" id="{00000000-0008-0000-0700-000004000000}"/>
            </a:ext>
          </a:extLst>
        </xdr:cNvPr>
        <xdr:cNvSpPr/>
      </xdr:nvSpPr>
      <xdr:spPr>
        <a:xfrm>
          <a:off x="1970083" y="6142033"/>
          <a:ext cx="2160000" cy="13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476250</xdr:colOff>
          <xdr:row>3</xdr:row>
          <xdr:rowOff>123825</xdr:rowOff>
        </xdr:from>
        <xdr:to>
          <xdr:col>1</xdr:col>
          <xdr:colOff>800100</xdr:colOff>
          <xdr:row>7</xdr:row>
          <xdr:rowOff>657225</xdr:rowOff>
        </xdr:to>
        <xdr:grpSp>
          <xdr:nvGrpSpPr>
            <xdr:cNvPr id="4" name="Group 3">
              <a:extLst>
                <a:ext uri="{FF2B5EF4-FFF2-40B4-BE49-F238E27FC236}">
                  <a16:creationId xmlns:a16="http://schemas.microsoft.com/office/drawing/2014/main" id="{00000000-0008-0000-0900-000004000000}"/>
                </a:ext>
              </a:extLst>
            </xdr:cNvPr>
            <xdr:cNvGrpSpPr/>
          </xdr:nvGrpSpPr>
          <xdr:grpSpPr>
            <a:xfrm>
              <a:off x="1171575" y="1209675"/>
              <a:ext cx="323850" cy="3581400"/>
              <a:chOff x="7296150" y="1352550"/>
              <a:chExt cx="323850" cy="3581400"/>
            </a:xfrm>
          </xdr:grpSpPr>
          <xdr:sp macro="" textlink="">
            <xdr:nvSpPr>
              <xdr:cNvPr id="22529" name="Option Button 1" hidden="1">
                <a:extLst>
                  <a:ext uri="{63B3BB69-23CF-44E3-9099-C40C66FF867C}">
                    <a14:compatExt spid="_x0000_s22529"/>
                  </a:ext>
                  <a:ext uri="{FF2B5EF4-FFF2-40B4-BE49-F238E27FC236}">
                    <a16:creationId xmlns:a16="http://schemas.microsoft.com/office/drawing/2014/main" id="{00000000-0008-0000-0900-000001580000}"/>
                  </a:ext>
                </a:extLst>
              </xdr:cNvPr>
              <xdr:cNvSpPr/>
            </xdr:nvSpPr>
            <xdr:spPr bwMode="auto">
              <a:xfrm>
                <a:off x="7343775" y="1352550"/>
                <a:ext cx="276225" cy="514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900-000002580000}"/>
                  </a:ext>
                </a:extLst>
              </xdr:cNvPr>
              <xdr:cNvSpPr/>
            </xdr:nvSpPr>
            <xdr:spPr bwMode="auto">
              <a:xfrm>
                <a:off x="7353300" y="2076450"/>
                <a:ext cx="257175"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900-000003580000}"/>
                  </a:ext>
                </a:extLst>
              </xdr:cNvPr>
              <xdr:cNvSpPr/>
            </xdr:nvSpPr>
            <xdr:spPr bwMode="auto">
              <a:xfrm>
                <a:off x="7334250" y="2838450"/>
                <a:ext cx="276225" cy="571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532" name="Option Button 4" hidden="1">
                <a:extLst>
                  <a:ext uri="{63B3BB69-23CF-44E3-9099-C40C66FF867C}">
                    <a14:compatExt spid="_x0000_s22532"/>
                  </a:ext>
                  <a:ext uri="{FF2B5EF4-FFF2-40B4-BE49-F238E27FC236}">
                    <a16:creationId xmlns:a16="http://schemas.microsoft.com/office/drawing/2014/main" id="{00000000-0008-0000-0900-000004580000}"/>
                  </a:ext>
                </a:extLst>
              </xdr:cNvPr>
              <xdr:cNvSpPr/>
            </xdr:nvSpPr>
            <xdr:spPr bwMode="auto">
              <a:xfrm>
                <a:off x="7315200" y="3590925"/>
                <a:ext cx="295275" cy="581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533" name="Option Button 5" hidden="1">
                <a:extLst>
                  <a:ext uri="{63B3BB69-23CF-44E3-9099-C40C66FF867C}">
                    <a14:compatExt spid="_x0000_s22533"/>
                  </a:ext>
                  <a:ext uri="{FF2B5EF4-FFF2-40B4-BE49-F238E27FC236}">
                    <a16:creationId xmlns:a16="http://schemas.microsoft.com/office/drawing/2014/main" id="{00000000-0008-0000-0900-000005580000}"/>
                  </a:ext>
                </a:extLst>
              </xdr:cNvPr>
              <xdr:cNvSpPr/>
            </xdr:nvSpPr>
            <xdr:spPr bwMode="auto">
              <a:xfrm>
                <a:off x="7296150" y="4352925"/>
                <a:ext cx="314325" cy="581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398460</xdr:colOff>
      <xdr:row>10</xdr:row>
      <xdr:rowOff>228595</xdr:rowOff>
    </xdr:from>
    <xdr:to>
      <xdr:col>2</xdr:col>
      <xdr:colOff>5078460</xdr:colOff>
      <xdr:row>10</xdr:row>
      <xdr:rowOff>372595</xdr:rowOff>
    </xdr:to>
    <xdr:sp macro="" textlink="">
      <xdr:nvSpPr>
        <xdr:cNvPr id="5" name="Rectangle 4">
          <a:extLst>
            <a:ext uri="{FF2B5EF4-FFF2-40B4-BE49-F238E27FC236}">
              <a16:creationId xmlns:a16="http://schemas.microsoft.com/office/drawing/2014/main" id="{00000000-0008-0000-0900-000005000000}"/>
            </a:ext>
          </a:extLst>
        </xdr:cNvPr>
        <xdr:cNvSpPr/>
      </xdr:nvSpPr>
      <xdr:spPr>
        <a:xfrm>
          <a:off x="1970085" y="6143620"/>
          <a:ext cx="4680000" cy="14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398458</xdr:colOff>
      <xdr:row>10</xdr:row>
      <xdr:rowOff>227008</xdr:rowOff>
    </xdr:from>
    <xdr:to>
      <xdr:col>2</xdr:col>
      <xdr:colOff>2918458</xdr:colOff>
      <xdr:row>10</xdr:row>
      <xdr:rowOff>361946</xdr:rowOff>
    </xdr:to>
    <xdr:sp macro="" textlink="">
      <xdr:nvSpPr>
        <xdr:cNvPr id="6" name="Rectangle 5">
          <a:extLst>
            <a:ext uri="{FF2B5EF4-FFF2-40B4-BE49-F238E27FC236}">
              <a16:creationId xmlns:a16="http://schemas.microsoft.com/office/drawing/2014/main" id="{00000000-0008-0000-0900-000006000000}"/>
            </a:ext>
          </a:extLst>
        </xdr:cNvPr>
        <xdr:cNvSpPr/>
      </xdr:nvSpPr>
      <xdr:spPr>
        <a:xfrm>
          <a:off x="1970083" y="6142033"/>
          <a:ext cx="2520000" cy="13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484187</xdr:colOff>
          <xdr:row>3</xdr:row>
          <xdr:rowOff>190500</xdr:rowOff>
        </xdr:from>
        <xdr:to>
          <xdr:col>1</xdr:col>
          <xdr:colOff>808037</xdr:colOff>
          <xdr:row>7</xdr:row>
          <xdr:rowOff>552450</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1179512" y="1276350"/>
              <a:ext cx="323850" cy="3409950"/>
              <a:chOff x="6673850" y="1162049"/>
              <a:chExt cx="323850" cy="4603751"/>
            </a:xfrm>
          </xdr:grpSpPr>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A00-000001240000}"/>
                  </a:ext>
                </a:extLst>
              </xdr:cNvPr>
              <xdr:cNvSpPr/>
            </xdr:nvSpPr>
            <xdr:spPr bwMode="auto">
              <a:xfrm>
                <a:off x="6724650" y="1162049"/>
                <a:ext cx="273050" cy="514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A00-000002240000}"/>
                  </a:ext>
                </a:extLst>
              </xdr:cNvPr>
              <xdr:cNvSpPr/>
            </xdr:nvSpPr>
            <xdr:spPr bwMode="auto">
              <a:xfrm>
                <a:off x="6731000" y="2139950"/>
                <a:ext cx="260350" cy="590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19" name="Option Button 3" hidden="1">
                <a:extLst>
                  <a:ext uri="{63B3BB69-23CF-44E3-9099-C40C66FF867C}">
                    <a14:compatExt spid="_x0000_s9219"/>
                  </a:ext>
                  <a:ext uri="{FF2B5EF4-FFF2-40B4-BE49-F238E27FC236}">
                    <a16:creationId xmlns:a16="http://schemas.microsoft.com/office/drawing/2014/main" id="{00000000-0008-0000-0A00-000003240000}"/>
                  </a:ext>
                </a:extLst>
              </xdr:cNvPr>
              <xdr:cNvSpPr/>
            </xdr:nvSpPr>
            <xdr:spPr bwMode="auto">
              <a:xfrm>
                <a:off x="6711950" y="3155951"/>
                <a:ext cx="279400" cy="5778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0" name="Option Button 4" hidden="1">
                <a:extLst>
                  <a:ext uri="{63B3BB69-23CF-44E3-9099-C40C66FF867C}">
                    <a14:compatExt spid="_x0000_s9220"/>
                  </a:ext>
                  <a:ext uri="{FF2B5EF4-FFF2-40B4-BE49-F238E27FC236}">
                    <a16:creationId xmlns:a16="http://schemas.microsoft.com/office/drawing/2014/main" id="{00000000-0008-0000-0A00-000004240000}"/>
                  </a:ext>
                </a:extLst>
              </xdr:cNvPr>
              <xdr:cNvSpPr/>
            </xdr:nvSpPr>
            <xdr:spPr bwMode="auto">
              <a:xfrm>
                <a:off x="6692900" y="4165600"/>
                <a:ext cx="298450" cy="584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1" name="Option Button 5" hidden="1">
                <a:extLst>
                  <a:ext uri="{63B3BB69-23CF-44E3-9099-C40C66FF867C}">
                    <a14:compatExt spid="_x0000_s9221"/>
                  </a:ext>
                  <a:ext uri="{FF2B5EF4-FFF2-40B4-BE49-F238E27FC236}">
                    <a16:creationId xmlns:a16="http://schemas.microsoft.com/office/drawing/2014/main" id="{00000000-0008-0000-0A00-000005240000}"/>
                  </a:ext>
                </a:extLst>
              </xdr:cNvPr>
              <xdr:cNvSpPr/>
            </xdr:nvSpPr>
            <xdr:spPr bwMode="auto">
              <a:xfrm>
                <a:off x="6673850" y="5181600"/>
                <a:ext cx="317500" cy="584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398460</xdr:colOff>
      <xdr:row>10</xdr:row>
      <xdr:rowOff>228595</xdr:rowOff>
    </xdr:from>
    <xdr:to>
      <xdr:col>2</xdr:col>
      <xdr:colOff>5078460</xdr:colOff>
      <xdr:row>10</xdr:row>
      <xdr:rowOff>372595</xdr:rowOff>
    </xdr:to>
    <xdr:sp macro="" textlink="">
      <xdr:nvSpPr>
        <xdr:cNvPr id="3" name="Rectangle 2">
          <a:extLst>
            <a:ext uri="{FF2B5EF4-FFF2-40B4-BE49-F238E27FC236}">
              <a16:creationId xmlns:a16="http://schemas.microsoft.com/office/drawing/2014/main" id="{00000000-0008-0000-0A00-000003000000}"/>
            </a:ext>
          </a:extLst>
        </xdr:cNvPr>
        <xdr:cNvSpPr/>
      </xdr:nvSpPr>
      <xdr:spPr>
        <a:xfrm>
          <a:off x="1970085" y="6143620"/>
          <a:ext cx="4680000" cy="14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398458</xdr:colOff>
      <xdr:row>10</xdr:row>
      <xdr:rowOff>227008</xdr:rowOff>
    </xdr:from>
    <xdr:to>
      <xdr:col>2</xdr:col>
      <xdr:colOff>3278458</xdr:colOff>
      <xdr:row>10</xdr:row>
      <xdr:rowOff>361946</xdr:rowOff>
    </xdr:to>
    <xdr:sp macro="" textlink="">
      <xdr:nvSpPr>
        <xdr:cNvPr id="6" name="Rectangle 5">
          <a:extLst>
            <a:ext uri="{FF2B5EF4-FFF2-40B4-BE49-F238E27FC236}">
              <a16:creationId xmlns:a16="http://schemas.microsoft.com/office/drawing/2014/main" id="{00000000-0008-0000-0A00-000006000000}"/>
            </a:ext>
          </a:extLst>
        </xdr:cNvPr>
        <xdr:cNvSpPr/>
      </xdr:nvSpPr>
      <xdr:spPr>
        <a:xfrm>
          <a:off x="1970083" y="6142033"/>
          <a:ext cx="2880000" cy="1349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EPA">
      <a:dk1>
        <a:sysClr val="windowText" lastClr="000000"/>
      </a:dk1>
      <a:lt1>
        <a:sysClr val="window" lastClr="FFFFFF"/>
      </a:lt1>
      <a:dk2>
        <a:srgbClr val="00324D"/>
      </a:dk2>
      <a:lt2>
        <a:srgbClr val="F0F0F0"/>
      </a:lt2>
      <a:accent1>
        <a:srgbClr val="80989C"/>
      </a:accent1>
      <a:accent2>
        <a:srgbClr val="0DFF9C"/>
      </a:accent2>
      <a:accent3>
        <a:srgbClr val="FF705D"/>
      </a:accent3>
      <a:accent4>
        <a:srgbClr val="9B1211"/>
      </a:accent4>
      <a:accent5>
        <a:srgbClr val="00324D"/>
      </a:accent5>
      <a:accent6>
        <a:srgbClr val="6DE5FF"/>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8.vml"/><Relationship Id="rId7" Type="http://schemas.openxmlformats.org/officeDocument/2006/relationships/ctrlProp" Target="../ctrlProps/ctrlProp39.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9.vml"/><Relationship Id="rId7" Type="http://schemas.openxmlformats.org/officeDocument/2006/relationships/ctrlProp" Target="../ctrlProps/ctrlProp44.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10.vml"/><Relationship Id="rId7" Type="http://schemas.openxmlformats.org/officeDocument/2006/relationships/ctrlProp" Target="../ctrlProps/ctrlProp49.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54.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53.xml"/><Relationship Id="rId5" Type="http://schemas.openxmlformats.org/officeDocument/2006/relationships/ctrlProp" Target="../ctrlProps/ctrlProp52.xml"/><Relationship Id="rId4" Type="http://schemas.openxmlformats.org/officeDocument/2006/relationships/ctrlProp" Target="../ctrlProps/ctrlProp51.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12.vml"/><Relationship Id="rId7" Type="http://schemas.openxmlformats.org/officeDocument/2006/relationships/ctrlProp" Target="../ctrlProps/ctrlProp59.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65.xml"/><Relationship Id="rId3" Type="http://schemas.openxmlformats.org/officeDocument/2006/relationships/vmlDrawing" Target="../drawings/vmlDrawing13.vml"/><Relationship Id="rId7" Type="http://schemas.openxmlformats.org/officeDocument/2006/relationships/ctrlProp" Target="../ctrlProps/ctrlProp64.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epa.nsw.gov.au/publications/litter/21p3304-own-it-and-act-strategic-framework"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5.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7.vml"/><Relationship Id="rId7" Type="http://schemas.openxmlformats.org/officeDocument/2006/relationships/ctrlProp" Target="../ctrlProps/ctrlProp34.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6C9D9-2A99-4091-A864-BC452D2D5FC5}">
  <dimension ref="B11:B16"/>
  <sheetViews>
    <sheetView tabSelected="1" workbookViewId="0">
      <selection activeCell="B16" sqref="B16"/>
    </sheetView>
  </sheetViews>
  <sheetFormatPr defaultRowHeight="13.5" x14ac:dyDescent="0.35"/>
  <cols>
    <col min="1" max="1" width="9" style="35"/>
    <col min="2" max="2" width="73.75" style="35" customWidth="1"/>
    <col min="3" max="16384" width="9" style="35"/>
  </cols>
  <sheetData>
    <row r="11" spans="2:2" ht="15" x14ac:dyDescent="0.4">
      <c r="B11" s="34" t="s">
        <v>153</v>
      </c>
    </row>
    <row r="13" spans="2:2" ht="63.75" x14ac:dyDescent="0.8">
      <c r="B13" s="36" t="s">
        <v>160</v>
      </c>
    </row>
    <row r="16" spans="2:2" ht="17.25" x14ac:dyDescent="0.45">
      <c r="B16" s="43"/>
    </row>
  </sheetData>
  <sheetProtection algorithmName="SHA-512" hashValue="Ynkhuc9PAwh/01bu9QimMLP4Og3CvgZqj4vp/lduBYmhhADkr0yyUr8NW9n1hVK5Aqn541ey03kQfi12F46u/A==" saltValue="H/mzAXOWZKSJFY+qVAXIaQ==" spinCount="100000" sheet="1" objects="1" scenarios="1" selectLockedCell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55DD9-BFA3-4AA8-92FE-4BF3095DACDD}">
  <sheetPr codeName="Sheet9"/>
  <dimension ref="B1:D11"/>
  <sheetViews>
    <sheetView zoomScaleNormal="100" workbookViewId="0">
      <selection activeCell="B10" sqref="B10:D10"/>
    </sheetView>
  </sheetViews>
  <sheetFormatPr defaultColWidth="9.0625" defaultRowHeight="13.5" x14ac:dyDescent="0.35"/>
  <cols>
    <col min="1" max="1" width="9.0625" style="12"/>
    <col min="2" max="2" width="11.4375" style="12" customWidth="1"/>
    <col min="3" max="3" width="70.5625" style="11" customWidth="1"/>
    <col min="4" max="4" width="14.6875" style="12" customWidth="1"/>
    <col min="5" max="16384" width="9.0625" style="12"/>
  </cols>
  <sheetData>
    <row r="1" spans="2:4" ht="13.9" thickBot="1" x14ac:dyDescent="0.4"/>
    <row r="2" spans="2:4" ht="20.65" x14ac:dyDescent="0.6">
      <c r="B2" s="26" t="str">
        <f>working!A12</f>
        <v>Support to take a strategic approach to litter prevention</v>
      </c>
      <c r="C2" s="32"/>
      <c r="D2" s="33"/>
    </row>
    <row r="3" spans="2:4" ht="50" customHeight="1" x14ac:dyDescent="0.35">
      <c r="B3" s="56" t="str">
        <f>working!B12</f>
        <v>How supportive are senior managers/executive towards taking a more strategic and collaborative approach to litter prevention?</v>
      </c>
      <c r="C3" s="57"/>
      <c r="D3" s="58"/>
    </row>
    <row r="4" spans="2:4" ht="60" customHeight="1" x14ac:dyDescent="0.35">
      <c r="B4" s="13"/>
      <c r="C4" s="48" t="str">
        <f>working!C12</f>
        <v>There is limited support for take on new challenges</v>
      </c>
      <c r="D4" s="49"/>
    </row>
    <row r="5" spans="2:4" ht="60" customHeight="1" x14ac:dyDescent="0.35">
      <c r="B5" s="13"/>
      <c r="C5" s="48" t="str">
        <f>working!D12</f>
        <v>Our leaders support our team to take a more strategic approach to litter prevention, but may not yet understand that this will involve working across boundaries and challenging the status quo</v>
      </c>
      <c r="D5" s="49"/>
    </row>
    <row r="6" spans="2:4" ht="60" customHeight="1" x14ac:dyDescent="0.35">
      <c r="B6" s="13"/>
      <c r="C6" s="48" t="str">
        <f>working!E12</f>
        <v>Our leaders acknowledge that a strategic approach to litter prevention will involve complex cross-boundary challenges, and have indicated their support to face these challenges together</v>
      </c>
      <c r="D6" s="49"/>
    </row>
    <row r="7" spans="2:4" ht="60" customHeight="1" x14ac:dyDescent="0.35">
      <c r="B7" s="13"/>
      <c r="C7" s="48" t="str">
        <f>working!F12</f>
        <v>Our leaders are already working to address complex challenges across boundaries within the organisation</v>
      </c>
      <c r="D7" s="49"/>
    </row>
    <row r="8" spans="2:4" ht="60" customHeight="1" x14ac:dyDescent="0.35">
      <c r="B8" s="13"/>
      <c r="C8" s="48" t="str">
        <f>working!G12</f>
        <v>Our leaders have an established track record of working across boundaries to take a more strategic approach to challenging goals</v>
      </c>
      <c r="D8" s="49"/>
    </row>
    <row r="9" spans="2:4" ht="20" customHeight="1" x14ac:dyDescent="0.35">
      <c r="B9" s="50" t="s">
        <v>152</v>
      </c>
      <c r="C9" s="51"/>
      <c r="D9" s="52"/>
    </row>
    <row r="10" spans="2:4" ht="60" customHeight="1" thickBot="1" x14ac:dyDescent="0.4">
      <c r="B10" s="53"/>
      <c r="C10" s="54"/>
      <c r="D10" s="55"/>
    </row>
    <row r="11" spans="2:4" ht="50" customHeight="1" x14ac:dyDescent="0.4">
      <c r="B11" s="41" t="s">
        <v>75</v>
      </c>
      <c r="C11" s="17" t="s">
        <v>142</v>
      </c>
      <c r="D11" s="41" t="s">
        <v>70</v>
      </c>
    </row>
  </sheetData>
  <sheetProtection algorithmName="SHA-512" hashValue="6f7Ymt0uH+ykNHTZ72f7XNJNMifDhHlw20J0ZphBWD0nTHZppG4hyS6jm2obVU2Z3eApkZ13/yEEaIuTo0e6Aw==" saltValue="klsH5QsECwb52+FUOdDv0g==" spinCount="100000" sheet="1" objects="1" scenarios="1"/>
  <mergeCells count="8">
    <mergeCell ref="B3:D3"/>
    <mergeCell ref="B9:D9"/>
    <mergeCell ref="B10:D10"/>
    <mergeCell ref="C4:D4"/>
    <mergeCell ref="C5:D5"/>
    <mergeCell ref="C6:D6"/>
    <mergeCell ref="C7:D7"/>
    <mergeCell ref="C8:D8"/>
  </mergeCells>
  <hyperlinks>
    <hyperlink ref="D11" location="'Q9'!B10" display="Next question" xr:uid="{0F12940F-EB7F-4767-8BBC-5B542DEF60CC}"/>
    <hyperlink ref="B11" location="'Q7'!B10" display="Back" xr:uid="{46EC9298-F323-4D19-BA79-BEC023BFD982}"/>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1</xdr:col>
                    <xdr:colOff>533400</xdr:colOff>
                    <xdr:row>3</xdr:row>
                    <xdr:rowOff>190500</xdr:rowOff>
                  </from>
                  <to>
                    <xdr:col>1</xdr:col>
                    <xdr:colOff>809625</xdr:colOff>
                    <xdr:row>3</xdr:row>
                    <xdr:rowOff>571500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1</xdr:col>
                    <xdr:colOff>542925</xdr:colOff>
                    <xdr:row>4</xdr:row>
                    <xdr:rowOff>152400</xdr:rowOff>
                  </from>
                  <to>
                    <xdr:col>1</xdr:col>
                    <xdr:colOff>800100</xdr:colOff>
                    <xdr:row>4</xdr:row>
                    <xdr:rowOff>590550</xdr:rowOff>
                  </to>
                </anchor>
              </controlPr>
            </control>
          </mc:Choice>
        </mc:AlternateContent>
        <mc:AlternateContent xmlns:mc="http://schemas.openxmlformats.org/markup-compatibility/2006">
          <mc:Choice Requires="x14">
            <control shapeId="9219" r:id="rId6" name="Option Button 3">
              <controlPr defaultSize="0" autoFill="0" autoLine="0" autoPict="0">
                <anchor moveWithCells="1">
                  <from>
                    <xdr:col>1</xdr:col>
                    <xdr:colOff>523875</xdr:colOff>
                    <xdr:row>5</xdr:row>
                    <xdr:rowOff>142875</xdr:rowOff>
                  </from>
                  <to>
                    <xdr:col>1</xdr:col>
                    <xdr:colOff>800100</xdr:colOff>
                    <xdr:row>5</xdr:row>
                    <xdr:rowOff>571500</xdr:rowOff>
                  </to>
                </anchor>
              </controlPr>
            </control>
          </mc:Choice>
        </mc:AlternateContent>
        <mc:AlternateContent xmlns:mc="http://schemas.openxmlformats.org/markup-compatibility/2006">
          <mc:Choice Requires="x14">
            <control shapeId="9220" r:id="rId7" name="Option Button 4">
              <controlPr defaultSize="0" autoFill="0" autoLine="0" autoPict="0">
                <anchor moveWithCells="1">
                  <from>
                    <xdr:col>1</xdr:col>
                    <xdr:colOff>504825</xdr:colOff>
                    <xdr:row>6</xdr:row>
                    <xdr:rowOff>128588</xdr:rowOff>
                  </from>
                  <to>
                    <xdr:col>1</xdr:col>
                    <xdr:colOff>800100</xdr:colOff>
                    <xdr:row>6</xdr:row>
                    <xdr:rowOff>561975</xdr:rowOff>
                  </to>
                </anchor>
              </controlPr>
            </control>
          </mc:Choice>
        </mc:AlternateContent>
        <mc:AlternateContent xmlns:mc="http://schemas.openxmlformats.org/markup-compatibility/2006">
          <mc:Choice Requires="x14">
            <control shapeId="9221" r:id="rId8" name="Option Button 5">
              <controlPr defaultSize="0" autoFill="0" autoLine="0" autoPict="0">
                <anchor moveWithCells="1">
                  <from>
                    <xdr:col>1</xdr:col>
                    <xdr:colOff>485775</xdr:colOff>
                    <xdr:row>7</xdr:row>
                    <xdr:rowOff>119063</xdr:rowOff>
                  </from>
                  <to>
                    <xdr:col>1</xdr:col>
                    <xdr:colOff>800100</xdr:colOff>
                    <xdr:row>7</xdr:row>
                    <xdr:rowOff>552450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7C826-9940-4976-80B3-424CC26734C3}">
  <sheetPr codeName="Sheet10"/>
  <dimension ref="B1:D11"/>
  <sheetViews>
    <sheetView zoomScaleNormal="100" workbookViewId="0">
      <selection activeCell="B10" sqref="B10:D10"/>
    </sheetView>
  </sheetViews>
  <sheetFormatPr defaultColWidth="9.0625" defaultRowHeight="13.5" x14ac:dyDescent="0.35"/>
  <cols>
    <col min="1" max="1" width="9.0625" style="12"/>
    <col min="2" max="2" width="11.4375" style="12" customWidth="1"/>
    <col min="3" max="3" width="70.5625" style="11" customWidth="1"/>
    <col min="4" max="4" width="14.6875" style="12" customWidth="1"/>
    <col min="5" max="16384" width="9.0625" style="12"/>
  </cols>
  <sheetData>
    <row r="1" spans="2:4" ht="13.9" thickBot="1" x14ac:dyDescent="0.4"/>
    <row r="2" spans="2:4" ht="20.65" x14ac:dyDescent="0.6">
      <c r="B2" s="26" t="str">
        <f>working!A13</f>
        <v>Internal collaboration</v>
      </c>
      <c r="C2" s="32"/>
      <c r="D2" s="33"/>
    </row>
    <row r="3" spans="2:4" ht="50" customHeight="1" x14ac:dyDescent="0.35">
      <c r="B3" s="56" t="str">
        <f>working!B13</f>
        <v>How well are different teams/sections of council able to work together on litter prevention?</v>
      </c>
      <c r="C3" s="57"/>
      <c r="D3" s="58"/>
    </row>
    <row r="4" spans="2:4" ht="60" customHeight="1" x14ac:dyDescent="0.35">
      <c r="B4" s="13"/>
      <c r="C4" s="48" t="str">
        <f>working!C13</f>
        <v>Different teams/sections of council do not communicate about litter prevention and responsibilities are unclear</v>
      </c>
      <c r="D4" s="49"/>
    </row>
    <row r="5" spans="2:4" ht="60" customHeight="1" x14ac:dyDescent="0.35">
      <c r="B5" s="13"/>
      <c r="C5" s="48" t="str">
        <f>working!D13</f>
        <v>Different teams are clear on their litter prevention responsibilities but they work in silos</v>
      </c>
      <c r="D5" s="49"/>
    </row>
    <row r="6" spans="2:4" ht="60" customHeight="1" x14ac:dyDescent="0.35">
      <c r="B6" s="13"/>
      <c r="C6" s="48" t="str">
        <f>working!E13</f>
        <v>Different teams work together as needed on short-term litter prevention projects</v>
      </c>
      <c r="D6" s="49"/>
    </row>
    <row r="7" spans="2:4" ht="60" customHeight="1" x14ac:dyDescent="0.35">
      <c r="B7" s="13"/>
      <c r="C7" s="48" t="str">
        <f>working!F13</f>
        <v>Different teams are working together on longer-term litter prevention initiatives</v>
      </c>
      <c r="D7" s="49"/>
    </row>
    <row r="8" spans="2:4" ht="60" customHeight="1" x14ac:dyDescent="0.35">
      <c r="B8" s="13"/>
      <c r="C8" s="48" t="str">
        <f>working!G13</f>
        <v>There is an established cross-council working group focused on litter prevention</v>
      </c>
      <c r="D8" s="49"/>
    </row>
    <row r="9" spans="2:4" ht="20" customHeight="1" x14ac:dyDescent="0.35">
      <c r="B9" s="50" t="s">
        <v>152</v>
      </c>
      <c r="C9" s="51"/>
      <c r="D9" s="52"/>
    </row>
    <row r="10" spans="2:4" ht="60" customHeight="1" thickBot="1" x14ac:dyDescent="0.4">
      <c r="B10" s="53"/>
      <c r="C10" s="54"/>
      <c r="D10" s="55"/>
    </row>
    <row r="11" spans="2:4" ht="50" customHeight="1" x14ac:dyDescent="0.4">
      <c r="B11" s="41" t="s">
        <v>75</v>
      </c>
      <c r="C11" s="17" t="s">
        <v>143</v>
      </c>
      <c r="D11" s="41" t="s">
        <v>70</v>
      </c>
    </row>
  </sheetData>
  <sheetProtection algorithmName="SHA-512" hashValue="lLUhV5ClYTXX+N2OWtB53ZTaTucRdLAUOctI4zfqXPjc/qzZTw12npCRCCqlK/FnrJm9Y848h7eOXEdYsAkVhg==" saltValue="MIRl6b03fyDsWaR6sYS+jw==" spinCount="100000" sheet="1" objects="1" scenarios="1"/>
  <mergeCells count="8">
    <mergeCell ref="B3:D3"/>
    <mergeCell ref="B9:D9"/>
    <mergeCell ref="B10:D10"/>
    <mergeCell ref="C4:D4"/>
    <mergeCell ref="C5:D5"/>
    <mergeCell ref="C6:D6"/>
    <mergeCell ref="C7:D7"/>
    <mergeCell ref="C8:D8"/>
  </mergeCells>
  <hyperlinks>
    <hyperlink ref="D11" location="'Q10'!B10" display="Next question" xr:uid="{1CC378E8-C018-463D-BEB6-5DFB4CBA4FC3}"/>
    <hyperlink ref="B11" location="'Q8'!B10" display="Back" xr:uid="{0681C65B-DE00-40D0-AD70-00C08DC2544F}"/>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1</xdr:col>
                    <xdr:colOff>542925</xdr:colOff>
                    <xdr:row>3</xdr:row>
                    <xdr:rowOff>142875</xdr:rowOff>
                  </from>
                  <to>
                    <xdr:col>1</xdr:col>
                    <xdr:colOff>819150</xdr:colOff>
                    <xdr:row>3</xdr:row>
                    <xdr:rowOff>538163</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1</xdr:col>
                    <xdr:colOff>552450</xdr:colOff>
                    <xdr:row>4</xdr:row>
                    <xdr:rowOff>128588</xdr:rowOff>
                  </from>
                  <to>
                    <xdr:col>1</xdr:col>
                    <xdr:colOff>809625</xdr:colOff>
                    <xdr:row>4</xdr:row>
                    <xdr:rowOff>581025</xdr:rowOff>
                  </to>
                </anchor>
              </controlPr>
            </control>
          </mc:Choice>
        </mc:AlternateContent>
        <mc:AlternateContent xmlns:mc="http://schemas.openxmlformats.org/markup-compatibility/2006">
          <mc:Choice Requires="x14">
            <control shapeId="10243" r:id="rId6" name="Option Button 3">
              <controlPr defaultSize="0" autoFill="0" autoLine="0" autoPict="0">
                <anchor moveWithCells="1">
                  <from>
                    <xdr:col>1</xdr:col>
                    <xdr:colOff>533400</xdr:colOff>
                    <xdr:row>5</xdr:row>
                    <xdr:rowOff>142875</xdr:rowOff>
                  </from>
                  <to>
                    <xdr:col>1</xdr:col>
                    <xdr:colOff>809625</xdr:colOff>
                    <xdr:row>5</xdr:row>
                    <xdr:rowOff>581025</xdr:rowOff>
                  </to>
                </anchor>
              </controlPr>
            </control>
          </mc:Choice>
        </mc:AlternateContent>
        <mc:AlternateContent xmlns:mc="http://schemas.openxmlformats.org/markup-compatibility/2006">
          <mc:Choice Requires="x14">
            <control shapeId="10244" r:id="rId7" name="Option Button 4">
              <controlPr defaultSize="0" autoFill="0" autoLine="0" autoPict="0">
                <anchor moveWithCells="1">
                  <from>
                    <xdr:col>1</xdr:col>
                    <xdr:colOff>514350</xdr:colOff>
                    <xdr:row>6</xdr:row>
                    <xdr:rowOff>147638</xdr:rowOff>
                  </from>
                  <to>
                    <xdr:col>1</xdr:col>
                    <xdr:colOff>809625</xdr:colOff>
                    <xdr:row>6</xdr:row>
                    <xdr:rowOff>595313</xdr:rowOff>
                  </to>
                </anchor>
              </controlPr>
            </control>
          </mc:Choice>
        </mc:AlternateContent>
        <mc:AlternateContent xmlns:mc="http://schemas.openxmlformats.org/markup-compatibility/2006">
          <mc:Choice Requires="x14">
            <control shapeId="10245" r:id="rId8" name="Option Button 5">
              <controlPr defaultSize="0" autoFill="0" autoLine="0" autoPict="0">
                <anchor moveWithCells="1">
                  <from>
                    <xdr:col>1</xdr:col>
                    <xdr:colOff>495300</xdr:colOff>
                    <xdr:row>7</xdr:row>
                    <xdr:rowOff>161925</xdr:rowOff>
                  </from>
                  <to>
                    <xdr:col>1</xdr:col>
                    <xdr:colOff>809625</xdr:colOff>
                    <xdr:row>7</xdr:row>
                    <xdr:rowOff>609600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A2C2B-D5AD-417B-811A-D6E84C6F0775}">
  <sheetPr codeName="Sheet11"/>
  <dimension ref="B1:D11"/>
  <sheetViews>
    <sheetView zoomScaleNormal="100" workbookViewId="0">
      <selection activeCell="B10" sqref="B10:D10"/>
    </sheetView>
  </sheetViews>
  <sheetFormatPr defaultColWidth="9.0625" defaultRowHeight="13.5" x14ac:dyDescent="0.35"/>
  <cols>
    <col min="1" max="1" width="9.0625" style="12"/>
    <col min="2" max="2" width="11.4375" style="12" customWidth="1"/>
    <col min="3" max="3" width="70.5625" style="11" customWidth="1"/>
    <col min="4" max="4" width="14.6875" style="12" customWidth="1"/>
    <col min="5" max="16384" width="9.0625" style="12"/>
  </cols>
  <sheetData>
    <row r="1" spans="2:4" ht="13.9" thickBot="1" x14ac:dyDescent="0.4"/>
    <row r="2" spans="2:4" ht="20.65" x14ac:dyDescent="0.6">
      <c r="B2" s="26" t="str">
        <f>working!A14</f>
        <v>Understanding of litter in the LGA</v>
      </c>
      <c r="C2" s="32"/>
      <c r="D2" s="33"/>
    </row>
    <row r="3" spans="2:4" ht="50" customHeight="1" x14ac:dyDescent="0.35">
      <c r="B3" s="56" t="str">
        <f>working!B14</f>
        <v>How well does Council understand the types of litter and its spatial distribution in the local area?</v>
      </c>
      <c r="C3" s="57"/>
      <c r="D3" s="58"/>
    </row>
    <row r="4" spans="2:4" ht="60" customHeight="1" x14ac:dyDescent="0.35">
      <c r="B4" s="13"/>
      <c r="C4" s="48" t="str">
        <f>working!C14</f>
        <v>There may be a general awareness that litter is a problem in the area (e.g. it is seen in local waterways) but there is little understanding of where litter is originating</v>
      </c>
      <c r="D4" s="49"/>
    </row>
    <row r="5" spans="2:4" ht="60" customHeight="1" x14ac:dyDescent="0.35">
      <c r="B5" s="13"/>
      <c r="C5" s="48" t="str">
        <f>working!D14</f>
        <v>Anecdotal, e.g. staff involved in routine cleaning and public waste collection can provide a verbal summary of litter hotspots, or customer service staff can provide a log of litter-related complaints</v>
      </c>
      <c r="D5" s="49"/>
    </row>
    <row r="6" spans="2:4" ht="60" customHeight="1" x14ac:dyDescent="0.35">
      <c r="B6" s="13"/>
      <c r="C6" s="48" t="str">
        <f>working!E14</f>
        <v xml:space="preserve">Council maintains a database of litter hotspots </v>
      </c>
      <c r="D6" s="49"/>
    </row>
    <row r="7" spans="2:4" ht="60" customHeight="1" x14ac:dyDescent="0.35">
      <c r="B7" s="13"/>
      <c r="C7" s="48" t="str">
        <f>working!F14</f>
        <v>Council maintains a database of litter hotspots and has some quantitative information on key littered items (e.g. local litter checks have been completed)</v>
      </c>
      <c r="D7" s="49"/>
    </row>
    <row r="8" spans="2:4" ht="60" customHeight="1" x14ac:dyDescent="0.35">
      <c r="B8" s="13"/>
      <c r="C8" s="48" t="str">
        <f>working!G14</f>
        <v>Council has undertaken quantitative assessment of litter across the LGA (noting that this may only become realistic after the Australian Litter Measure becomes available)</v>
      </c>
      <c r="D8" s="49"/>
    </row>
    <row r="9" spans="2:4" ht="20" customHeight="1" x14ac:dyDescent="0.35">
      <c r="B9" s="50" t="s">
        <v>152</v>
      </c>
      <c r="C9" s="51"/>
      <c r="D9" s="52"/>
    </row>
    <row r="10" spans="2:4" ht="60" customHeight="1" thickBot="1" x14ac:dyDescent="0.4">
      <c r="B10" s="53"/>
      <c r="C10" s="54"/>
      <c r="D10" s="55"/>
    </row>
    <row r="11" spans="2:4" ht="50" customHeight="1" x14ac:dyDescent="0.4">
      <c r="B11" s="41" t="s">
        <v>75</v>
      </c>
      <c r="C11" s="17" t="s">
        <v>147</v>
      </c>
      <c r="D11" s="41" t="s">
        <v>70</v>
      </c>
    </row>
  </sheetData>
  <sheetProtection algorithmName="SHA-512" hashValue="POxCHtWlQWI6YfCRXOvD9/OM7+59ZCoESEwNZYmK6p6QgWi2WpX8frD5X18y1VQ7BrklKDG3S6iSjdzNIBu1dg==" saltValue="cmrIlpw45WNLdgX7sN0dZA==" spinCount="100000" sheet="1" objects="1" scenarios="1"/>
  <mergeCells count="8">
    <mergeCell ref="B3:D3"/>
    <mergeCell ref="B9:D9"/>
    <mergeCell ref="B10:D10"/>
    <mergeCell ref="C4:D4"/>
    <mergeCell ref="C5:D5"/>
    <mergeCell ref="C6:D6"/>
    <mergeCell ref="C7:D7"/>
    <mergeCell ref="C8:D8"/>
  </mergeCells>
  <hyperlinks>
    <hyperlink ref="D11" location="'Q11'!B10" display="Next question" xr:uid="{ADAD0783-E837-427B-93C3-431E6184B3F1}"/>
    <hyperlink ref="B11" location="'Q9'!B10" display="Back" xr:uid="{8194317E-BA6A-4B47-AAC5-BD68CE7FBE86}"/>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Option Button 1">
              <controlPr defaultSize="0" autoFill="0" autoLine="0" autoPict="0">
                <anchor moveWithCells="1">
                  <from>
                    <xdr:col>1</xdr:col>
                    <xdr:colOff>533400</xdr:colOff>
                    <xdr:row>3</xdr:row>
                    <xdr:rowOff>133350</xdr:rowOff>
                  </from>
                  <to>
                    <xdr:col>1</xdr:col>
                    <xdr:colOff>809625</xdr:colOff>
                    <xdr:row>3</xdr:row>
                    <xdr:rowOff>523875</xdr:rowOff>
                  </to>
                </anchor>
              </controlPr>
            </control>
          </mc:Choice>
        </mc:AlternateContent>
        <mc:AlternateContent xmlns:mc="http://schemas.openxmlformats.org/markup-compatibility/2006">
          <mc:Choice Requires="x14">
            <control shapeId="15362" r:id="rId5" name="Option Button 2">
              <controlPr defaultSize="0" autoFill="0" autoLine="0" autoPict="0">
                <anchor moveWithCells="1">
                  <from>
                    <xdr:col>1</xdr:col>
                    <xdr:colOff>542925</xdr:colOff>
                    <xdr:row>4</xdr:row>
                    <xdr:rowOff>114300</xdr:rowOff>
                  </from>
                  <to>
                    <xdr:col>1</xdr:col>
                    <xdr:colOff>800100</xdr:colOff>
                    <xdr:row>4</xdr:row>
                    <xdr:rowOff>561975</xdr:rowOff>
                  </to>
                </anchor>
              </controlPr>
            </control>
          </mc:Choice>
        </mc:AlternateContent>
        <mc:AlternateContent xmlns:mc="http://schemas.openxmlformats.org/markup-compatibility/2006">
          <mc:Choice Requires="x14">
            <control shapeId="15363" r:id="rId6" name="Option Button 3">
              <controlPr defaultSize="0" autoFill="0" autoLine="0" autoPict="0">
                <anchor moveWithCells="1">
                  <from>
                    <xdr:col>1</xdr:col>
                    <xdr:colOff>523875</xdr:colOff>
                    <xdr:row>5</xdr:row>
                    <xdr:rowOff>161925</xdr:rowOff>
                  </from>
                  <to>
                    <xdr:col>1</xdr:col>
                    <xdr:colOff>800100</xdr:colOff>
                    <xdr:row>5</xdr:row>
                    <xdr:rowOff>600075</xdr:rowOff>
                  </to>
                </anchor>
              </controlPr>
            </control>
          </mc:Choice>
        </mc:AlternateContent>
        <mc:AlternateContent xmlns:mc="http://schemas.openxmlformats.org/markup-compatibility/2006">
          <mc:Choice Requires="x14">
            <control shapeId="15364" r:id="rId7" name="Option Button 4">
              <controlPr defaultSize="0" autoFill="0" autoLine="0" autoPict="0">
                <anchor moveWithCells="1">
                  <from>
                    <xdr:col>1</xdr:col>
                    <xdr:colOff>504825</xdr:colOff>
                    <xdr:row>6</xdr:row>
                    <xdr:rowOff>128588</xdr:rowOff>
                  </from>
                  <to>
                    <xdr:col>1</xdr:col>
                    <xdr:colOff>800100</xdr:colOff>
                    <xdr:row>6</xdr:row>
                    <xdr:rowOff>571500</xdr:rowOff>
                  </to>
                </anchor>
              </controlPr>
            </control>
          </mc:Choice>
        </mc:AlternateContent>
        <mc:AlternateContent xmlns:mc="http://schemas.openxmlformats.org/markup-compatibility/2006">
          <mc:Choice Requires="x14">
            <control shapeId="15365" r:id="rId8" name="Option Button 5">
              <controlPr defaultSize="0" autoFill="0" autoLine="0" autoPict="0">
                <anchor moveWithCells="1">
                  <from>
                    <xdr:col>1</xdr:col>
                    <xdr:colOff>485775</xdr:colOff>
                    <xdr:row>7</xdr:row>
                    <xdr:rowOff>138113</xdr:rowOff>
                  </from>
                  <to>
                    <xdr:col>1</xdr:col>
                    <xdr:colOff>800100</xdr:colOff>
                    <xdr:row>7</xdr:row>
                    <xdr:rowOff>581025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4E0E1-87E8-4755-A3C5-D3AF705D2F5D}">
  <sheetPr codeName="Sheet12"/>
  <dimension ref="B1:D11"/>
  <sheetViews>
    <sheetView zoomScaleNormal="100" workbookViewId="0">
      <selection activeCell="B10" sqref="B10:D10"/>
    </sheetView>
  </sheetViews>
  <sheetFormatPr defaultColWidth="9.0625" defaultRowHeight="13.5" x14ac:dyDescent="0.35"/>
  <cols>
    <col min="1" max="1" width="9.0625" style="12"/>
    <col min="2" max="2" width="11.4375" style="12" customWidth="1"/>
    <col min="3" max="3" width="70.5625" style="11" customWidth="1"/>
    <col min="4" max="4" width="14.6875" style="12" customWidth="1"/>
    <col min="5" max="16384" width="9.0625" style="12"/>
  </cols>
  <sheetData>
    <row r="1" spans="2:4" ht="13.9" thickBot="1" x14ac:dyDescent="0.4"/>
    <row r="2" spans="2:4" ht="20.65" x14ac:dyDescent="0.6">
      <c r="B2" s="26" t="str">
        <f>working!A15</f>
        <v>Monitoring and evaluation of litter management activities</v>
      </c>
      <c r="C2" s="32"/>
      <c r="D2" s="33"/>
    </row>
    <row r="3" spans="2:4" ht="50" customHeight="1" x14ac:dyDescent="0.35">
      <c r="B3" s="56" t="str">
        <f>working!B15</f>
        <v>How is Council monitoring and evaluating the effectiveness of litter management?</v>
      </c>
      <c r="C3" s="57"/>
      <c r="D3" s="58"/>
    </row>
    <row r="4" spans="2:4" ht="60" customHeight="1" x14ac:dyDescent="0.35">
      <c r="B4" s="13"/>
      <c r="C4" s="48" t="str">
        <f>working!C15</f>
        <v>Quantities of litter collected, costs and condition of infrastructure and equipment are largely unknown</v>
      </c>
      <c r="D4" s="49"/>
    </row>
    <row r="5" spans="2:4" ht="60" customHeight="1" x14ac:dyDescent="0.35">
      <c r="B5" s="13"/>
      <c r="C5" s="48" t="str">
        <f>working!D15</f>
        <v>Relevant data is collected but it is distributed across different teams/stored in different places and hard to form a complete picture</v>
      </c>
      <c r="D5" s="49"/>
    </row>
    <row r="6" spans="2:4" ht="60" customHeight="1" x14ac:dyDescent="0.35">
      <c r="B6" s="13"/>
      <c r="C6" s="48" t="str">
        <f>working!E15</f>
        <v>Council staff are able to use litter management data to make the case for funding/improved investment in litter prevention initiatives</v>
      </c>
      <c r="D6" s="49"/>
    </row>
    <row r="7" spans="2:4" ht="60" customHeight="1" x14ac:dyDescent="0.35">
      <c r="B7" s="13"/>
      <c r="C7" s="48" t="str">
        <f>working!F15</f>
        <v>Council staff can readily identify quantities of litter collected and costs associated with routine litter management activities, as well as up-to-date information on the condition of litter collection infrastructure and equipment</v>
      </c>
      <c r="D7" s="49"/>
    </row>
    <row r="8" spans="2:4" ht="60" customHeight="1" x14ac:dyDescent="0.35">
      <c r="B8" s="13"/>
      <c r="C8" s="48" t="str">
        <f>working!G15</f>
        <v>Council is continuously monitoring litter management performance, reviewing and improving practices, renewing infrastructure, updating equipment and understands which litter management strategies are the most effective</v>
      </c>
      <c r="D8" s="49"/>
    </row>
    <row r="9" spans="2:4" ht="20" customHeight="1" x14ac:dyDescent="0.35">
      <c r="B9" s="50" t="s">
        <v>152</v>
      </c>
      <c r="C9" s="51"/>
      <c r="D9" s="52"/>
    </row>
    <row r="10" spans="2:4" ht="60" customHeight="1" thickBot="1" x14ac:dyDescent="0.4">
      <c r="B10" s="53"/>
      <c r="C10" s="54"/>
      <c r="D10" s="55"/>
    </row>
    <row r="11" spans="2:4" ht="50" customHeight="1" x14ac:dyDescent="0.4">
      <c r="B11" s="41" t="s">
        <v>75</v>
      </c>
      <c r="C11" s="17" t="s">
        <v>146</v>
      </c>
      <c r="D11" s="41" t="s">
        <v>70</v>
      </c>
    </row>
  </sheetData>
  <sheetProtection algorithmName="SHA-512" hashValue="K2jPKP6GV9vlKz4FI7t8B68xSeNy0AFOHNcf773mp0+o0WuhoZqybI0B8L94JMjK3lg4CD0pDvGPKAyrAk0eBw==" saltValue="avv6DqF1pcNnfWMWfyHbeQ==" spinCount="100000" sheet="1" objects="1" scenarios="1"/>
  <mergeCells count="8">
    <mergeCell ref="B3:D3"/>
    <mergeCell ref="B9:D9"/>
    <mergeCell ref="B10:D10"/>
    <mergeCell ref="C4:D4"/>
    <mergeCell ref="C5:D5"/>
    <mergeCell ref="C6:D6"/>
    <mergeCell ref="C7:D7"/>
    <mergeCell ref="C8:D8"/>
  </mergeCells>
  <hyperlinks>
    <hyperlink ref="D11" location="'Q12'!B10" display="Next question" xr:uid="{92D01ACA-CDB8-488F-AB72-B058878193E2}"/>
    <hyperlink ref="B11" location="'Q10'!B10" display="Back" xr:uid="{7C2A3DC4-65E2-4CFB-8CAE-1480B07051AE}"/>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6" r:id="rId4" name="Option Button 2">
              <controlPr defaultSize="0" autoFill="0" autoLine="0" autoPict="0">
                <anchor moveWithCells="1">
                  <from>
                    <xdr:col>1</xdr:col>
                    <xdr:colOff>523875</xdr:colOff>
                    <xdr:row>3</xdr:row>
                    <xdr:rowOff>123825</xdr:rowOff>
                  </from>
                  <to>
                    <xdr:col>1</xdr:col>
                    <xdr:colOff>790575</xdr:colOff>
                    <xdr:row>3</xdr:row>
                    <xdr:rowOff>581025</xdr:rowOff>
                  </to>
                </anchor>
              </controlPr>
            </control>
          </mc:Choice>
        </mc:AlternateContent>
        <mc:AlternateContent xmlns:mc="http://schemas.openxmlformats.org/markup-compatibility/2006">
          <mc:Choice Requires="x14">
            <control shapeId="16395" r:id="rId5" name="Option Button 11">
              <controlPr defaultSize="0" autoFill="0" autoLine="0" autoPict="0">
                <anchor moveWithCells="1">
                  <from>
                    <xdr:col>1</xdr:col>
                    <xdr:colOff>528638</xdr:colOff>
                    <xdr:row>4</xdr:row>
                    <xdr:rowOff>95250</xdr:rowOff>
                  </from>
                  <to>
                    <xdr:col>1</xdr:col>
                    <xdr:colOff>795338</xdr:colOff>
                    <xdr:row>4</xdr:row>
                    <xdr:rowOff>557213</xdr:rowOff>
                  </to>
                </anchor>
              </controlPr>
            </control>
          </mc:Choice>
        </mc:AlternateContent>
        <mc:AlternateContent xmlns:mc="http://schemas.openxmlformats.org/markup-compatibility/2006">
          <mc:Choice Requires="x14">
            <control shapeId="16396" r:id="rId6" name="Option Button 12">
              <controlPr defaultSize="0" autoFill="0" autoLine="0" autoPict="0">
                <anchor moveWithCells="1">
                  <from>
                    <xdr:col>1</xdr:col>
                    <xdr:colOff>542925</xdr:colOff>
                    <xdr:row>5</xdr:row>
                    <xdr:rowOff>133350</xdr:rowOff>
                  </from>
                  <to>
                    <xdr:col>1</xdr:col>
                    <xdr:colOff>809625</xdr:colOff>
                    <xdr:row>5</xdr:row>
                    <xdr:rowOff>590550</xdr:rowOff>
                  </to>
                </anchor>
              </controlPr>
            </control>
          </mc:Choice>
        </mc:AlternateContent>
        <mc:AlternateContent xmlns:mc="http://schemas.openxmlformats.org/markup-compatibility/2006">
          <mc:Choice Requires="x14">
            <control shapeId="16397" r:id="rId7" name="Option Button 13">
              <controlPr defaultSize="0" autoFill="0" autoLine="0" autoPict="0">
                <anchor moveWithCells="1">
                  <from>
                    <xdr:col>1</xdr:col>
                    <xdr:colOff>542925</xdr:colOff>
                    <xdr:row>6</xdr:row>
                    <xdr:rowOff>161925</xdr:rowOff>
                  </from>
                  <to>
                    <xdr:col>1</xdr:col>
                    <xdr:colOff>809625</xdr:colOff>
                    <xdr:row>6</xdr:row>
                    <xdr:rowOff>619125</xdr:rowOff>
                  </to>
                </anchor>
              </controlPr>
            </control>
          </mc:Choice>
        </mc:AlternateContent>
        <mc:AlternateContent xmlns:mc="http://schemas.openxmlformats.org/markup-compatibility/2006">
          <mc:Choice Requires="x14">
            <control shapeId="16398" r:id="rId8" name="Option Button 14">
              <controlPr defaultSize="0" autoFill="0" autoLine="0" autoPict="0">
                <anchor moveWithCells="1">
                  <from>
                    <xdr:col>1</xdr:col>
                    <xdr:colOff>542925</xdr:colOff>
                    <xdr:row>7</xdr:row>
                    <xdr:rowOff>190500</xdr:rowOff>
                  </from>
                  <to>
                    <xdr:col>1</xdr:col>
                    <xdr:colOff>809625</xdr:colOff>
                    <xdr:row>7</xdr:row>
                    <xdr:rowOff>647700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E6DFE-5610-4AAA-A0BD-90182BEBFC2E}">
  <sheetPr codeName="Sheet13"/>
  <dimension ref="B1:D11"/>
  <sheetViews>
    <sheetView zoomScaleNormal="100" workbookViewId="0">
      <selection activeCell="B10" sqref="B10:D10"/>
    </sheetView>
  </sheetViews>
  <sheetFormatPr defaultColWidth="9.0625" defaultRowHeight="13.5" x14ac:dyDescent="0.35"/>
  <cols>
    <col min="1" max="1" width="9.0625" style="12"/>
    <col min="2" max="2" width="11.4375" style="12" customWidth="1"/>
    <col min="3" max="3" width="70.5625" style="11" customWidth="1"/>
    <col min="4" max="4" width="14.6875" style="12" customWidth="1"/>
    <col min="5" max="16384" width="9.0625" style="12"/>
  </cols>
  <sheetData>
    <row r="1" spans="2:4" ht="13.9" thickBot="1" x14ac:dyDescent="0.4"/>
    <row r="2" spans="2:4" ht="20.65" x14ac:dyDescent="0.6">
      <c r="B2" s="26" t="str">
        <f>working!A16</f>
        <v>Sharing outcomes and learning from others</v>
      </c>
      <c r="C2" s="32"/>
      <c r="D2" s="33"/>
    </row>
    <row r="3" spans="2:4" ht="60" customHeight="1" x14ac:dyDescent="0.35">
      <c r="B3" s="56" t="str">
        <f>working!B16</f>
        <v>How often does Council engage with litter prevention practitioners in other organisations (e.g. in other councils, state agencies, NGOs, Regional Waste Groups, Catchment Groups)?</v>
      </c>
      <c r="C3" s="57"/>
      <c r="D3" s="58"/>
    </row>
    <row r="4" spans="2:4" ht="50" customHeight="1" x14ac:dyDescent="0.35">
      <c r="B4" s="13"/>
      <c r="C4" s="48" t="str">
        <f>working!C16</f>
        <v>Rarely/never</v>
      </c>
      <c r="D4" s="49"/>
    </row>
    <row r="5" spans="2:4" ht="60" customHeight="1" x14ac:dyDescent="0.35">
      <c r="B5" s="13"/>
      <c r="C5" s="48" t="str">
        <f>working!D16</f>
        <v>As needed, e.g. for some projects, we may seek input from other councils/relevant organisations where we have contacts</v>
      </c>
      <c r="D5" s="49"/>
    </row>
    <row r="6" spans="2:4" ht="60" customHeight="1" x14ac:dyDescent="0.35">
      <c r="B6" s="13"/>
      <c r="C6" s="48" t="str">
        <f>working!E16</f>
        <v>We follow what other organisations are doing and share our own progress online</v>
      </c>
      <c r="D6" s="49"/>
    </row>
    <row r="7" spans="2:4" ht="60" customHeight="1" x14ac:dyDescent="0.35">
      <c r="B7" s="13"/>
      <c r="C7" s="48" t="str">
        <f>working!F16</f>
        <v>We regularly meet with several neighbouring councils to share our litter prevention experiences (perhaps via a catchment group or ROC)</v>
      </c>
      <c r="D7" s="49"/>
    </row>
    <row r="8" spans="2:4" ht="60" customHeight="1" x14ac:dyDescent="0.35">
      <c r="B8" s="13"/>
      <c r="C8" s="48" t="str">
        <f>working!G16</f>
        <v>We regularly attend industry events (e.g. the Litter Congress), celebrate our successes, share our learning and aim to improve the status-quo around litter prevention</v>
      </c>
      <c r="D8" s="49"/>
    </row>
    <row r="9" spans="2:4" ht="20" customHeight="1" x14ac:dyDescent="0.35">
      <c r="B9" s="50" t="s">
        <v>152</v>
      </c>
      <c r="C9" s="51"/>
      <c r="D9" s="52"/>
    </row>
    <row r="10" spans="2:4" ht="60" customHeight="1" thickBot="1" x14ac:dyDescent="0.4">
      <c r="B10" s="53"/>
      <c r="C10" s="54"/>
      <c r="D10" s="55"/>
    </row>
    <row r="11" spans="2:4" ht="50" customHeight="1" x14ac:dyDescent="0.4">
      <c r="B11" s="41" t="s">
        <v>75</v>
      </c>
      <c r="C11" s="17" t="s">
        <v>145</v>
      </c>
      <c r="D11" s="41" t="s">
        <v>70</v>
      </c>
    </row>
  </sheetData>
  <sheetProtection algorithmName="SHA-512" hashValue="zxvKo5Feq9yrwYsgQzmF4LjAxu/MfzuhZsZm1f/3Kab93JjbMSNfOzxXJEuJ3JUGF7SV1vEoLRtOIP/OnBP4Zg==" saltValue="49Es0uVgDLd1DRiWzIMVJg==" spinCount="100000" sheet="1" objects="1" scenarios="1"/>
  <mergeCells count="8">
    <mergeCell ref="B3:D3"/>
    <mergeCell ref="B9:D9"/>
    <mergeCell ref="B10:D10"/>
    <mergeCell ref="C4:D4"/>
    <mergeCell ref="C5:D5"/>
    <mergeCell ref="C6:D6"/>
    <mergeCell ref="C7:D7"/>
    <mergeCell ref="C8:D8"/>
  </mergeCells>
  <hyperlinks>
    <hyperlink ref="D11" location="'Q13'!B10" display="Next question" xr:uid="{3625BE7E-AF08-445A-B206-EEF90AC18FAC}"/>
    <hyperlink ref="B11" location="'Q11'!B10" display="Back" xr:uid="{012D19DB-9F42-4AD0-BEEC-FADBF883DB95}"/>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Option Button 1">
              <controlPr defaultSize="0" autoFill="0" autoLine="0" autoPict="0">
                <anchor moveWithCells="1">
                  <from>
                    <xdr:col>1</xdr:col>
                    <xdr:colOff>538163</xdr:colOff>
                    <xdr:row>3</xdr:row>
                    <xdr:rowOff>190500</xdr:rowOff>
                  </from>
                  <to>
                    <xdr:col>1</xdr:col>
                    <xdr:colOff>809625</xdr:colOff>
                    <xdr:row>3</xdr:row>
                    <xdr:rowOff>547688</xdr:rowOff>
                  </to>
                </anchor>
              </controlPr>
            </control>
          </mc:Choice>
        </mc:AlternateContent>
        <mc:AlternateContent xmlns:mc="http://schemas.openxmlformats.org/markup-compatibility/2006">
          <mc:Choice Requires="x14">
            <control shapeId="17410" r:id="rId5" name="Option Button 2">
              <controlPr defaultSize="0" autoFill="0" autoLine="0" autoPict="0">
                <anchor moveWithCells="1">
                  <from>
                    <xdr:col>1</xdr:col>
                    <xdr:colOff>542925</xdr:colOff>
                    <xdr:row>4</xdr:row>
                    <xdr:rowOff>233363</xdr:rowOff>
                  </from>
                  <to>
                    <xdr:col>1</xdr:col>
                    <xdr:colOff>804863</xdr:colOff>
                    <xdr:row>4</xdr:row>
                    <xdr:rowOff>647700</xdr:rowOff>
                  </to>
                </anchor>
              </controlPr>
            </control>
          </mc:Choice>
        </mc:AlternateContent>
        <mc:AlternateContent xmlns:mc="http://schemas.openxmlformats.org/markup-compatibility/2006">
          <mc:Choice Requires="x14">
            <control shapeId="17411" r:id="rId6" name="Option Button 3">
              <controlPr defaultSize="0" autoFill="0" autoLine="0" autoPict="0">
                <anchor moveWithCells="1">
                  <from>
                    <xdr:col>1</xdr:col>
                    <xdr:colOff>523875</xdr:colOff>
                    <xdr:row>5</xdr:row>
                    <xdr:rowOff>233363</xdr:rowOff>
                  </from>
                  <to>
                    <xdr:col>1</xdr:col>
                    <xdr:colOff>804863</xdr:colOff>
                    <xdr:row>5</xdr:row>
                    <xdr:rowOff>638175</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504825</xdr:colOff>
                    <xdr:row>6</xdr:row>
                    <xdr:rowOff>176213</xdr:rowOff>
                  </from>
                  <to>
                    <xdr:col>1</xdr:col>
                    <xdr:colOff>804863</xdr:colOff>
                    <xdr:row>6</xdr:row>
                    <xdr:rowOff>585788</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1</xdr:col>
                    <xdr:colOff>485775</xdr:colOff>
                    <xdr:row>7</xdr:row>
                    <xdr:rowOff>66675</xdr:rowOff>
                  </from>
                  <to>
                    <xdr:col>1</xdr:col>
                    <xdr:colOff>804863</xdr:colOff>
                    <xdr:row>7</xdr:row>
                    <xdr:rowOff>476250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2052B-AA40-4DFE-8EF7-133E541C61E2}">
  <sheetPr codeName="Sheet14"/>
  <dimension ref="B1:D11"/>
  <sheetViews>
    <sheetView zoomScaleNormal="100" workbookViewId="0">
      <selection activeCell="B10" sqref="B10:D10"/>
    </sheetView>
  </sheetViews>
  <sheetFormatPr defaultColWidth="9.0625" defaultRowHeight="13.5" x14ac:dyDescent="0.35"/>
  <cols>
    <col min="1" max="1" width="9.0625" style="12"/>
    <col min="2" max="2" width="11.4375" style="12" customWidth="1"/>
    <col min="3" max="3" width="70.5625" style="11" customWidth="1"/>
    <col min="4" max="4" width="14.6875" style="12" customWidth="1"/>
    <col min="5" max="16384" width="9.0625" style="12"/>
  </cols>
  <sheetData>
    <row r="1" spans="2:4" ht="13.9" thickBot="1" x14ac:dyDescent="0.4"/>
    <row r="2" spans="2:4" ht="20.65" x14ac:dyDescent="0.6">
      <c r="B2" s="26" t="str">
        <f>working!A17</f>
        <v>External collaboration</v>
      </c>
      <c r="C2" s="32"/>
      <c r="D2" s="33"/>
    </row>
    <row r="3" spans="2:4" ht="50" customHeight="1" x14ac:dyDescent="0.35">
      <c r="B3" s="56" t="str">
        <f>working!B17</f>
        <v>How well is Council working in collaboration with other organisations on litter prevention?</v>
      </c>
      <c r="C3" s="57"/>
      <c r="D3" s="58"/>
    </row>
    <row r="4" spans="2:4" ht="60" customHeight="1" x14ac:dyDescent="0.35">
      <c r="B4" s="13"/>
      <c r="C4" s="48" t="str">
        <f>working!C17</f>
        <v>Council supports regular events such as Clean Up Australia Day</v>
      </c>
      <c r="D4" s="49"/>
    </row>
    <row r="5" spans="2:4" ht="60" customHeight="1" x14ac:dyDescent="0.35">
      <c r="B5" s="13"/>
      <c r="C5" s="48" t="str">
        <f>working!D17</f>
        <v>Council runs ongoing programs with other organisations, such as litter prevention education in schools</v>
      </c>
      <c r="D5" s="49"/>
    </row>
    <row r="6" spans="2:4" ht="60" customHeight="1" x14ac:dyDescent="0.35">
      <c r="B6" s="13"/>
      <c r="C6" s="48" t="str">
        <f>working!E17</f>
        <v>Council is working with other organisations to develop regional  litter prevention initiatives (e.g. with neighbouring councils, catchment groups, ROCs)</v>
      </c>
      <c r="D6" s="49"/>
    </row>
    <row r="7" spans="2:4" ht="60" customHeight="1" x14ac:dyDescent="0.35">
      <c r="B7" s="13"/>
      <c r="C7" s="48" t="str">
        <f>working!F17</f>
        <v>Council has some experience partnering with other organisations to deliver on-ground litte prevention projects (e.g. where other organisations/groups take shared ownership of public places)</v>
      </c>
      <c r="D7" s="49"/>
    </row>
    <row r="8" spans="2:4" ht="60" customHeight="1" x14ac:dyDescent="0.35">
      <c r="B8" s="13"/>
      <c r="C8" s="48" t="str">
        <f>working!G17</f>
        <v xml:space="preserve">Partnerships are well embedded into council's approach to litter prevention </v>
      </c>
      <c r="D8" s="49"/>
    </row>
    <row r="9" spans="2:4" ht="20" customHeight="1" x14ac:dyDescent="0.35">
      <c r="B9" s="50" t="s">
        <v>152</v>
      </c>
      <c r="C9" s="51"/>
      <c r="D9" s="52"/>
    </row>
    <row r="10" spans="2:4" ht="60" customHeight="1" thickBot="1" x14ac:dyDescent="0.4">
      <c r="B10" s="53"/>
      <c r="C10" s="54"/>
      <c r="D10" s="55"/>
    </row>
    <row r="11" spans="2:4" ht="50" customHeight="1" x14ac:dyDescent="0.4">
      <c r="B11" s="41" t="s">
        <v>75</v>
      </c>
      <c r="C11" s="17" t="s">
        <v>144</v>
      </c>
      <c r="D11" s="42" t="s">
        <v>79</v>
      </c>
    </row>
  </sheetData>
  <sheetProtection algorithmName="SHA-512" hashValue="Gcgysm/r3qa6nSxGx3ikPcbEuCQz2rUzMEY3gnk4mFRSmQ+RoyrkMxt0YG4YKJTDAKn//6giyL02P0KgLbZUYQ==" saltValue="mqHsN5LHoY1vXDeZgDpDvw==" spinCount="100000" sheet="1" objects="1" scenarios="1"/>
  <mergeCells count="8">
    <mergeCell ref="B3:D3"/>
    <mergeCell ref="B9:D9"/>
    <mergeCell ref="B10:D10"/>
    <mergeCell ref="C4:D4"/>
    <mergeCell ref="C5:D5"/>
    <mergeCell ref="C6:D6"/>
    <mergeCell ref="C7:D7"/>
    <mergeCell ref="C8:D8"/>
  </mergeCells>
  <hyperlinks>
    <hyperlink ref="D11" location="Summary!B10" display="Summary of responses" xr:uid="{1273693B-68B9-495E-BE7D-C8960CB52FA8}"/>
    <hyperlink ref="B11" location="'Q12'!B10" display="Back" xr:uid="{F1F0AF36-3485-4828-9179-FF3A0F6C2726}"/>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defaultSize="0" autoFill="0" autoLine="0" autoPict="0">
                <anchor moveWithCells="1">
                  <from>
                    <xdr:col>1</xdr:col>
                    <xdr:colOff>538163</xdr:colOff>
                    <xdr:row>3</xdr:row>
                    <xdr:rowOff>190500</xdr:rowOff>
                  </from>
                  <to>
                    <xdr:col>1</xdr:col>
                    <xdr:colOff>809625</xdr:colOff>
                    <xdr:row>3</xdr:row>
                    <xdr:rowOff>576263</xdr:rowOff>
                  </to>
                </anchor>
              </controlPr>
            </control>
          </mc:Choice>
        </mc:AlternateContent>
        <mc:AlternateContent xmlns:mc="http://schemas.openxmlformats.org/markup-compatibility/2006">
          <mc:Choice Requires="x14">
            <control shapeId="18434" r:id="rId5" name="Option Button 2">
              <controlPr defaultSize="0" autoFill="0" autoLine="0" autoPict="0">
                <anchor moveWithCells="1">
                  <from>
                    <xdr:col>1</xdr:col>
                    <xdr:colOff>542925</xdr:colOff>
                    <xdr:row>4</xdr:row>
                    <xdr:rowOff>161925</xdr:rowOff>
                  </from>
                  <to>
                    <xdr:col>1</xdr:col>
                    <xdr:colOff>804863</xdr:colOff>
                    <xdr:row>4</xdr:row>
                    <xdr:rowOff>604838</xdr:rowOff>
                  </to>
                </anchor>
              </controlPr>
            </control>
          </mc:Choice>
        </mc:AlternateContent>
        <mc:AlternateContent xmlns:mc="http://schemas.openxmlformats.org/markup-compatibility/2006">
          <mc:Choice Requires="x14">
            <control shapeId="18435" r:id="rId6" name="Option Button 3">
              <controlPr defaultSize="0" autoFill="0" autoLine="0" autoPict="0">
                <anchor moveWithCells="1">
                  <from>
                    <xdr:col>1</xdr:col>
                    <xdr:colOff>523875</xdr:colOff>
                    <xdr:row>5</xdr:row>
                    <xdr:rowOff>161925</xdr:rowOff>
                  </from>
                  <to>
                    <xdr:col>1</xdr:col>
                    <xdr:colOff>804863</xdr:colOff>
                    <xdr:row>5</xdr:row>
                    <xdr:rowOff>595313</xdr:rowOff>
                  </to>
                </anchor>
              </controlPr>
            </control>
          </mc:Choice>
        </mc:AlternateContent>
        <mc:AlternateContent xmlns:mc="http://schemas.openxmlformats.org/markup-compatibility/2006">
          <mc:Choice Requires="x14">
            <control shapeId="18436" r:id="rId7" name="Option Button 4">
              <controlPr defaultSize="0" autoFill="0" autoLine="0" autoPict="0">
                <anchor moveWithCells="1">
                  <from>
                    <xdr:col>1</xdr:col>
                    <xdr:colOff>504825</xdr:colOff>
                    <xdr:row>6</xdr:row>
                    <xdr:rowOff>161925</xdr:rowOff>
                  </from>
                  <to>
                    <xdr:col>1</xdr:col>
                    <xdr:colOff>804863</xdr:colOff>
                    <xdr:row>6</xdr:row>
                    <xdr:rowOff>600075</xdr:rowOff>
                  </to>
                </anchor>
              </controlPr>
            </control>
          </mc:Choice>
        </mc:AlternateContent>
        <mc:AlternateContent xmlns:mc="http://schemas.openxmlformats.org/markup-compatibility/2006">
          <mc:Choice Requires="x14">
            <control shapeId="18437" r:id="rId8" name="Option Button 5">
              <controlPr defaultSize="0" autoFill="0" autoLine="0" autoPict="0">
                <anchor moveWithCells="1">
                  <from>
                    <xdr:col>1</xdr:col>
                    <xdr:colOff>485775</xdr:colOff>
                    <xdr:row>7</xdr:row>
                    <xdr:rowOff>161925</xdr:rowOff>
                  </from>
                  <to>
                    <xdr:col>1</xdr:col>
                    <xdr:colOff>804863</xdr:colOff>
                    <xdr:row>7</xdr:row>
                    <xdr:rowOff>600075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9CD8-C65A-43AE-9AD3-504FA6CEF1B9}">
  <sheetPr codeName="Sheet15"/>
  <dimension ref="A1:K51"/>
  <sheetViews>
    <sheetView workbookViewId="0"/>
  </sheetViews>
  <sheetFormatPr defaultColWidth="9.0625" defaultRowHeight="13.5" x14ac:dyDescent="0.35"/>
  <cols>
    <col min="1" max="1" width="7.25" style="12" customWidth="1"/>
    <col min="2" max="2" width="23.4375" style="12" customWidth="1"/>
    <col min="3" max="3" width="51.3125" style="11" customWidth="1"/>
    <col min="4" max="4" width="68.25" style="12" customWidth="1"/>
    <col min="5" max="5" width="76.0625" style="12" customWidth="1"/>
    <col min="6" max="11" width="25.5625" style="12" customWidth="1"/>
    <col min="12" max="16384" width="9.0625" style="12"/>
  </cols>
  <sheetData>
    <row r="1" spans="1:11" ht="17.649999999999999" x14ac:dyDescent="0.5">
      <c r="A1" s="27" t="s">
        <v>82</v>
      </c>
    </row>
    <row r="2" spans="1:11" x14ac:dyDescent="0.35">
      <c r="F2" s="18"/>
      <c r="G2" s="19"/>
      <c r="H2" s="19"/>
      <c r="I2" s="19"/>
      <c r="J2" s="19"/>
      <c r="K2" s="18"/>
    </row>
    <row r="3" spans="1:11" x14ac:dyDescent="0.35">
      <c r="F3" s="18"/>
      <c r="G3" s="19"/>
      <c r="H3" s="19"/>
      <c r="I3" s="19"/>
      <c r="J3" s="19"/>
      <c r="K3" s="18"/>
    </row>
    <row r="4" spans="1:11" x14ac:dyDescent="0.35">
      <c r="F4" s="18"/>
      <c r="G4" s="19"/>
      <c r="H4" s="19"/>
      <c r="I4" s="19"/>
      <c r="J4" s="19"/>
      <c r="K4" s="18"/>
    </row>
    <row r="5" spans="1:11" x14ac:dyDescent="0.35">
      <c r="F5" s="18"/>
      <c r="G5" s="19"/>
      <c r="H5" s="19"/>
      <c r="I5" s="19"/>
      <c r="J5" s="19"/>
      <c r="K5" s="18"/>
    </row>
    <row r="6" spans="1:11" x14ac:dyDescent="0.35">
      <c r="E6" s="23"/>
      <c r="F6" s="18"/>
      <c r="G6" s="19"/>
      <c r="H6" s="19"/>
      <c r="I6" s="19"/>
      <c r="J6" s="19"/>
      <c r="K6" s="18"/>
    </row>
    <row r="7" spans="1:11" x14ac:dyDescent="0.35">
      <c r="E7" s="23"/>
      <c r="F7" s="18"/>
      <c r="G7" s="19"/>
      <c r="H7" s="19"/>
      <c r="I7" s="19"/>
      <c r="J7" s="19"/>
      <c r="K7" s="18"/>
    </row>
    <row r="8" spans="1:11" x14ac:dyDescent="0.35">
      <c r="E8" s="23"/>
      <c r="F8" s="18"/>
      <c r="G8" s="19"/>
      <c r="H8" s="19"/>
      <c r="I8" s="19"/>
      <c r="J8" s="19"/>
      <c r="K8" s="18"/>
    </row>
    <row r="9" spans="1:11" x14ac:dyDescent="0.35">
      <c r="E9" s="23"/>
      <c r="F9" s="18"/>
      <c r="G9" s="19"/>
      <c r="H9" s="19"/>
      <c r="I9" s="19"/>
      <c r="J9" s="19"/>
      <c r="K9" s="18"/>
    </row>
    <row r="10" spans="1:11" x14ac:dyDescent="0.35">
      <c r="E10" s="23"/>
      <c r="F10" s="18"/>
      <c r="G10" s="19"/>
      <c r="H10" s="19"/>
      <c r="I10" s="19"/>
      <c r="J10" s="19"/>
      <c r="K10" s="18"/>
    </row>
    <row r="11" spans="1:11" x14ac:dyDescent="0.35">
      <c r="E11" s="23"/>
      <c r="F11" s="18"/>
      <c r="G11" s="19"/>
      <c r="H11" s="19"/>
      <c r="I11" s="19"/>
      <c r="J11" s="19"/>
      <c r="K11" s="18"/>
    </row>
    <row r="12" spans="1:11" ht="13.9" x14ac:dyDescent="0.4">
      <c r="A12" s="20"/>
      <c r="E12" s="23"/>
      <c r="F12" s="18"/>
      <c r="G12" s="19"/>
      <c r="H12" s="19"/>
      <c r="I12" s="19"/>
      <c r="J12" s="19"/>
      <c r="K12" s="18"/>
    </row>
    <row r="13" spans="1:11" x14ac:dyDescent="0.35">
      <c r="E13" s="23"/>
      <c r="F13" s="18"/>
      <c r="G13" s="19"/>
      <c r="H13" s="19"/>
      <c r="I13" s="19"/>
      <c r="J13" s="19"/>
      <c r="K13" s="18"/>
    </row>
    <row r="14" spans="1:11" x14ac:dyDescent="0.35">
      <c r="E14" s="23"/>
      <c r="F14" s="18"/>
      <c r="G14" s="19"/>
      <c r="H14" s="19"/>
      <c r="I14" s="19"/>
      <c r="J14" s="19"/>
      <c r="K14" s="18"/>
    </row>
    <row r="15" spans="1:11" x14ac:dyDescent="0.35">
      <c r="E15" s="23"/>
      <c r="F15" s="18"/>
      <c r="G15" s="19"/>
      <c r="H15" s="19"/>
      <c r="I15" s="19"/>
      <c r="J15" s="19"/>
      <c r="K15" s="18"/>
    </row>
    <row r="16" spans="1:11" x14ac:dyDescent="0.35">
      <c r="E16" s="23"/>
      <c r="F16" s="18"/>
      <c r="G16" s="19"/>
      <c r="H16" s="19"/>
      <c r="I16" s="19"/>
      <c r="J16" s="19"/>
      <c r="K16" s="18"/>
    </row>
    <row r="17" spans="5:11" x14ac:dyDescent="0.35">
      <c r="E17" s="23"/>
      <c r="F17" s="18"/>
      <c r="G17" s="19"/>
      <c r="H17" s="19"/>
      <c r="I17" s="19"/>
      <c r="J17" s="19"/>
      <c r="K17" s="18"/>
    </row>
    <row r="18" spans="5:11" x14ac:dyDescent="0.35">
      <c r="E18" s="23"/>
      <c r="F18" s="18"/>
      <c r="G18" s="19"/>
      <c r="H18" s="19"/>
      <c r="I18" s="19"/>
      <c r="J18" s="19"/>
      <c r="K18" s="18"/>
    </row>
    <row r="19" spans="5:11" x14ac:dyDescent="0.35">
      <c r="E19" s="23"/>
      <c r="F19" s="18"/>
      <c r="G19" s="19"/>
      <c r="H19" s="19"/>
      <c r="I19" s="19"/>
      <c r="J19" s="19"/>
      <c r="K19" s="18"/>
    </row>
    <row r="20" spans="5:11" x14ac:dyDescent="0.35">
      <c r="E20" s="23"/>
      <c r="F20" s="18"/>
      <c r="G20" s="19"/>
      <c r="H20" s="19"/>
      <c r="I20" s="19"/>
      <c r="J20" s="19"/>
      <c r="K20" s="18"/>
    </row>
    <row r="21" spans="5:11" x14ac:dyDescent="0.35">
      <c r="E21" s="23"/>
      <c r="F21" s="18"/>
      <c r="G21" s="19"/>
      <c r="H21" s="19"/>
      <c r="I21" s="19"/>
      <c r="J21" s="19"/>
      <c r="K21" s="18"/>
    </row>
    <row r="22" spans="5:11" x14ac:dyDescent="0.35">
      <c r="E22" s="23"/>
      <c r="F22" s="18"/>
      <c r="G22" s="19"/>
      <c r="H22" s="19"/>
      <c r="I22" s="19"/>
      <c r="J22" s="19"/>
      <c r="K22" s="18"/>
    </row>
    <row r="23" spans="5:11" x14ac:dyDescent="0.35">
      <c r="E23" s="23"/>
      <c r="F23" s="18"/>
      <c r="G23" s="19"/>
      <c r="H23" s="19"/>
      <c r="I23" s="19"/>
      <c r="J23" s="19"/>
      <c r="K23" s="18"/>
    </row>
    <row r="24" spans="5:11" x14ac:dyDescent="0.35">
      <c r="E24" s="23"/>
      <c r="F24" s="18"/>
      <c r="G24" s="19"/>
      <c r="H24" s="19"/>
      <c r="I24" s="19"/>
      <c r="J24" s="19"/>
      <c r="K24" s="18"/>
    </row>
    <row r="25" spans="5:11" x14ac:dyDescent="0.35">
      <c r="F25" s="18"/>
      <c r="G25" s="19"/>
      <c r="H25" s="19"/>
      <c r="I25" s="19"/>
      <c r="J25" s="19"/>
      <c r="K25" s="18"/>
    </row>
    <row r="26" spans="5:11" x14ac:dyDescent="0.35">
      <c r="F26" s="18"/>
      <c r="G26" s="19"/>
      <c r="H26" s="19"/>
      <c r="I26" s="19"/>
      <c r="J26" s="19"/>
      <c r="K26" s="18"/>
    </row>
    <row r="27" spans="5:11" x14ac:dyDescent="0.35">
      <c r="F27" s="18"/>
      <c r="G27" s="19"/>
      <c r="H27" s="19"/>
      <c r="I27" s="19"/>
      <c r="J27" s="19"/>
      <c r="K27" s="18"/>
    </row>
    <row r="28" spans="5:11" x14ac:dyDescent="0.35">
      <c r="F28" s="18"/>
      <c r="G28" s="19"/>
      <c r="H28" s="19"/>
      <c r="I28" s="19"/>
      <c r="J28" s="19"/>
      <c r="K28" s="18"/>
    </row>
    <row r="29" spans="5:11" x14ac:dyDescent="0.35">
      <c r="F29" s="18"/>
      <c r="G29" s="19"/>
      <c r="H29" s="19"/>
      <c r="I29" s="19"/>
      <c r="J29" s="19"/>
      <c r="K29" s="18"/>
    </row>
    <row r="30" spans="5:11" x14ac:dyDescent="0.35">
      <c r="F30" s="18"/>
      <c r="G30" s="19"/>
      <c r="H30" s="19"/>
      <c r="I30" s="19"/>
      <c r="J30" s="19"/>
      <c r="K30" s="18"/>
    </row>
    <row r="31" spans="5:11" x14ac:dyDescent="0.35">
      <c r="F31" s="18"/>
      <c r="G31" s="19"/>
      <c r="H31" s="19"/>
      <c r="I31" s="19"/>
      <c r="J31" s="19"/>
      <c r="K31" s="18"/>
    </row>
    <row r="32" spans="5:11" x14ac:dyDescent="0.35">
      <c r="F32" s="18"/>
      <c r="G32" s="19"/>
      <c r="H32" s="19"/>
      <c r="I32" s="19"/>
      <c r="J32" s="19"/>
      <c r="K32" s="18"/>
    </row>
    <row r="33" spans="1:11" x14ac:dyDescent="0.35">
      <c r="F33" s="18"/>
      <c r="G33" s="19"/>
      <c r="H33" s="19"/>
      <c r="I33" s="19"/>
      <c r="J33" s="19"/>
      <c r="K33" s="18"/>
    </row>
    <row r="34" spans="1:11" x14ac:dyDescent="0.35">
      <c r="F34" s="18"/>
      <c r="G34" s="19"/>
      <c r="H34" s="19"/>
      <c r="I34" s="19"/>
      <c r="J34" s="19"/>
      <c r="K34" s="18"/>
    </row>
    <row r="36" spans="1:11" ht="17.649999999999999" x14ac:dyDescent="0.5">
      <c r="A36" s="27" t="s">
        <v>80</v>
      </c>
    </row>
    <row r="38" spans="1:11" s="31" customFormat="1" ht="13.9" x14ac:dyDescent="0.4">
      <c r="A38" s="28"/>
      <c r="B38" s="28" t="s">
        <v>68</v>
      </c>
      <c r="C38" s="29" t="s">
        <v>69</v>
      </c>
      <c r="D38" s="30" t="s">
        <v>81</v>
      </c>
      <c r="E38" s="28" t="s">
        <v>151</v>
      </c>
    </row>
    <row r="39" spans="1:11" ht="60" customHeight="1" x14ac:dyDescent="0.35">
      <c r="A39" s="25" t="s">
        <v>56</v>
      </c>
      <c r="B39" s="21" t="str">
        <f>working!A5</f>
        <v>Vision for litter prevention</v>
      </c>
      <c r="C39" s="21" t="str">
        <f>working!B5</f>
        <v>How clearly does the most recent Community Strategic Plan (CSP) identify directions/desired outcomes and goals/objectives relevant to litter prevention?</v>
      </c>
      <c r="D39" s="24" t="e">
        <f>working!L5</f>
        <v>#N/A</v>
      </c>
      <c r="E39" s="40">
        <f>'Q1'!B10</f>
        <v>0</v>
      </c>
    </row>
    <row r="40" spans="1:11" ht="60" customHeight="1" x14ac:dyDescent="0.35">
      <c r="A40" s="25" t="s">
        <v>57</v>
      </c>
      <c r="B40" s="21" t="str">
        <f>working!A6</f>
        <v>Appetite for litter prevention</v>
      </c>
      <c r="C40" s="21" t="str">
        <f>working!B6</f>
        <v>How much capacity is there in your team to take a more strategic approach to litter prevention?</v>
      </c>
      <c r="D40" s="24" t="e">
        <f>working!L6</f>
        <v>#N/A</v>
      </c>
      <c r="E40" s="40">
        <f>'Q2'!B10</f>
        <v>0</v>
      </c>
    </row>
    <row r="41" spans="1:11" ht="60" customHeight="1" x14ac:dyDescent="0.35">
      <c r="A41" s="25" t="s">
        <v>58</v>
      </c>
      <c r="B41" s="21" t="str">
        <f>working!A7</f>
        <v>Litter prevention targets</v>
      </c>
      <c r="C41" s="21" t="str">
        <f>working!B7</f>
        <v>To what extent is Council working towards litter prevention targets?</v>
      </c>
      <c r="D41" s="24" t="e">
        <f>working!L7</f>
        <v>#N/A</v>
      </c>
      <c r="E41" s="40">
        <f>'Q3'!B10</f>
        <v>0</v>
      </c>
    </row>
    <row r="42" spans="1:11" ht="60" customHeight="1" x14ac:dyDescent="0.35">
      <c r="A42" s="25" t="s">
        <v>59</v>
      </c>
      <c r="B42" s="21" t="str">
        <f>working!A8</f>
        <v>Litter prevention funding</v>
      </c>
      <c r="C42" s="21" t="str">
        <f>working!B8</f>
        <v>How sustainable is funding for litter prevention?</v>
      </c>
      <c r="D42" s="24" t="e">
        <f>working!L8</f>
        <v>#N/A</v>
      </c>
      <c r="E42" s="40">
        <f>'Q4'!B10</f>
        <v>0</v>
      </c>
    </row>
    <row r="43" spans="1:11" ht="60" customHeight="1" x14ac:dyDescent="0.35">
      <c r="A43" s="25" t="s">
        <v>60</v>
      </c>
      <c r="B43" s="21" t="str">
        <f>working!A9</f>
        <v>Litter prevention action</v>
      </c>
      <c r="C43" s="21" t="str">
        <f>working!B9</f>
        <v>To what extent is action on litter prevention included in Council's plans, including the current Delivery Program (DP) and Operational Plan (OP)?</v>
      </c>
      <c r="D43" s="24" t="e">
        <f>working!L9</f>
        <v>#N/A</v>
      </c>
      <c r="E43" s="40">
        <f>'Q5'!B10</f>
        <v>0</v>
      </c>
    </row>
    <row r="44" spans="1:11" ht="60" customHeight="1" x14ac:dyDescent="0.35">
      <c r="A44" s="25" t="s">
        <v>61</v>
      </c>
      <c r="B44" s="21" t="str">
        <f>working!A10</f>
        <v>Litter prevention track record</v>
      </c>
      <c r="C44" s="21" t="str">
        <f>working!B10</f>
        <v>How well established is Council's track record in litter prevention?</v>
      </c>
      <c r="D44" s="24" t="e">
        <f>working!L10</f>
        <v>#N/A</v>
      </c>
      <c r="E44" s="40">
        <f>'Q6'!B10</f>
        <v>0</v>
      </c>
    </row>
    <row r="45" spans="1:11" ht="60" customHeight="1" x14ac:dyDescent="0.35">
      <c r="A45" s="25" t="s">
        <v>62</v>
      </c>
      <c r="B45" s="21" t="str">
        <f>working!A11</f>
        <v>Ownership of litter prevention</v>
      </c>
      <c r="C45" s="21" t="str">
        <f>working!B11</f>
        <v>To what extent are staff enabled to take ownership of litter prevention?</v>
      </c>
      <c r="D45" s="24" t="e">
        <f>working!L11</f>
        <v>#N/A</v>
      </c>
      <c r="E45" s="40">
        <f>'Q7'!B10</f>
        <v>0</v>
      </c>
    </row>
    <row r="46" spans="1:11" ht="60" customHeight="1" x14ac:dyDescent="0.35">
      <c r="A46" s="25" t="s">
        <v>63</v>
      </c>
      <c r="B46" s="21" t="str">
        <f>working!A12</f>
        <v>Support to take a strategic approach to litter prevention</v>
      </c>
      <c r="C46" s="21" t="str">
        <f>working!B12</f>
        <v>How supportive are senior managers/executive towards taking a more strategic and collaborative approach to litter prevention?</v>
      </c>
      <c r="D46" s="24" t="e">
        <f>working!L12</f>
        <v>#N/A</v>
      </c>
      <c r="E46" s="40">
        <f>'Q8'!B10</f>
        <v>0</v>
      </c>
    </row>
    <row r="47" spans="1:11" ht="60" customHeight="1" x14ac:dyDescent="0.35">
      <c r="A47" s="25" t="s">
        <v>64</v>
      </c>
      <c r="B47" s="21" t="str">
        <f>working!A13</f>
        <v>Internal collaboration</v>
      </c>
      <c r="C47" s="21" t="str">
        <f>working!B13</f>
        <v>How well are different teams/sections of council able to work together on litter prevention?</v>
      </c>
      <c r="D47" s="24" t="e">
        <f>working!L13</f>
        <v>#N/A</v>
      </c>
      <c r="E47" s="40">
        <f>'Q9'!B10</f>
        <v>0</v>
      </c>
    </row>
    <row r="48" spans="1:11" ht="60" customHeight="1" x14ac:dyDescent="0.35">
      <c r="A48" s="25" t="s">
        <v>65</v>
      </c>
      <c r="B48" s="21" t="str">
        <f>working!A14</f>
        <v>Understanding of litter in the LGA</v>
      </c>
      <c r="C48" s="21" t="str">
        <f>working!B14</f>
        <v>How well does Council understand the types of litter and its spatial distribution in the local area?</v>
      </c>
      <c r="D48" s="24" t="e">
        <f>working!L14</f>
        <v>#N/A</v>
      </c>
      <c r="E48" s="40">
        <f>'Q10'!B10</f>
        <v>0</v>
      </c>
    </row>
    <row r="49" spans="1:5" ht="60" customHeight="1" x14ac:dyDescent="0.35">
      <c r="A49" s="25" t="s">
        <v>66</v>
      </c>
      <c r="B49" s="21" t="str">
        <f>working!A15</f>
        <v>Monitoring and evaluation of litter management activities</v>
      </c>
      <c r="C49" s="21" t="str">
        <f>working!B15</f>
        <v>How is Council monitoring and evaluating the effectiveness of litter management?</v>
      </c>
      <c r="D49" s="24" t="e">
        <f>working!L15</f>
        <v>#N/A</v>
      </c>
      <c r="E49" s="40">
        <f>'Q11'!B10</f>
        <v>0</v>
      </c>
    </row>
    <row r="50" spans="1:5" ht="60" customHeight="1" x14ac:dyDescent="0.35">
      <c r="A50" s="25" t="s">
        <v>67</v>
      </c>
      <c r="B50" s="21" t="str">
        <f>working!A16</f>
        <v>Sharing outcomes and learning from others</v>
      </c>
      <c r="C50" s="21" t="str">
        <f>working!B16</f>
        <v>How often does Council engage with litter prevention practitioners in other organisations (e.g. in other councils, state agencies, NGOs, Regional Waste Groups, Catchment Groups)?</v>
      </c>
      <c r="D50" s="24" t="e">
        <f>working!L16</f>
        <v>#N/A</v>
      </c>
      <c r="E50" s="40">
        <f>'Q12'!B10</f>
        <v>0</v>
      </c>
    </row>
    <row r="51" spans="1:5" ht="60" customHeight="1" x14ac:dyDescent="0.35">
      <c r="A51" s="25" t="s">
        <v>150</v>
      </c>
      <c r="B51" s="21" t="str">
        <f>working!A17</f>
        <v>External collaboration</v>
      </c>
      <c r="C51" s="21" t="str">
        <f>working!B17</f>
        <v>How well is Council working in collaboration with other organisations on litter prevention?</v>
      </c>
      <c r="D51" s="24" t="e">
        <f>working!L17</f>
        <v>#N/A</v>
      </c>
      <c r="E51" s="40">
        <f>'Q13'!B10</f>
        <v>0</v>
      </c>
    </row>
  </sheetData>
  <sheetProtection algorithmName="SHA-512" hashValue="jpDcB16Stp3sRRptEUCO/J5RI9kksVqPWbMtqTEImHmp+TgDTlBQejPWaSg8jxEfsWeowDMNtF5kmHvO/KEJfQ==" saltValue="0OoV2kd7ONkDTC3mrZmi3A==" spinCount="100000" sheet="1" objects="1" scenarios="1"/>
  <phoneticPr fontId="4" type="noConversion"/>
  <hyperlinks>
    <hyperlink ref="A39" location="'Q1'!A1" display="Q1" xr:uid="{9745E408-E315-4480-B96F-38C3EB611270}"/>
    <hyperlink ref="A40" location="'Q2'!A1" display="Q2" xr:uid="{191682F0-1173-4D31-95B1-8F52A1A10167}"/>
    <hyperlink ref="A41" location="'Q3'!A1" display="Q3" xr:uid="{C7E2620B-0BCA-4071-A0DE-740A59B4BDA9}"/>
    <hyperlink ref="A42" location="'Q4'!A1" display="Q4" xr:uid="{982F2FD2-9BF6-4C84-B34E-44FFD5A829C2}"/>
    <hyperlink ref="A43" location="'Q5'!A1" display="Q5" xr:uid="{3344203E-3CB3-4501-BD99-47F5FB28BEE3}"/>
    <hyperlink ref="A44" location="'Q6'!A1" display="Q6" xr:uid="{AA77AFEC-CF4E-472F-A9C7-E378B164726D}"/>
    <hyperlink ref="A45" location="'Q7'!A1" display="Q7" xr:uid="{9954503E-B801-448B-8D36-AD439D9E8A42}"/>
    <hyperlink ref="A46" location="'Q8'!A1" display="Q8" xr:uid="{D063C6FA-C5C0-4A20-B3B5-3D69105E851D}"/>
    <hyperlink ref="A47" location="'Q9'!A1" display="Q9" xr:uid="{78D7EB83-35CE-4054-86AA-CC862B4E4910}"/>
    <hyperlink ref="A48" location="'Q10'!A1" display="Q10" xr:uid="{1972E4D6-90E2-4455-A7D0-61BA355FFBEA}"/>
    <hyperlink ref="A49" location="'Q11'!A1" display="Q11" xr:uid="{48408C97-3F35-4885-93A3-E25530FD48E3}"/>
    <hyperlink ref="A50" location="'Q12'!A1" display="Q12" xr:uid="{75D3C2BD-1B4C-41C0-B766-B50AEA760877}"/>
    <hyperlink ref="A51" location="'Q13'!A1" display="Q13" xr:uid="{01EFDA5F-B7AC-43BA-9B05-78F041844E59}"/>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D2B3C40-2D11-4C34-BB65-444A47A26938}">
          <x14:formula1>
            <xm:f>working!$C$5:$G$5</xm:f>
          </x14:formula1>
          <xm:sqref>D39:D51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CB2D1-5E99-4234-91AA-F2DFB7261A66}">
  <sheetPr codeName="Sheet16"/>
  <dimension ref="A1:L17"/>
  <sheetViews>
    <sheetView zoomScaleNormal="100" workbookViewId="0">
      <pane xSplit="2" ySplit="4" topLeftCell="F5" activePane="bottomRight" state="frozen"/>
      <selection pane="topRight" activeCell="C1" sqref="C1"/>
      <selection pane="bottomLeft" activeCell="A5" sqref="A5"/>
      <selection pane="bottomRight" activeCell="L10" sqref="L10"/>
    </sheetView>
  </sheetViews>
  <sheetFormatPr defaultColWidth="9.0625" defaultRowHeight="13.5" x14ac:dyDescent="0.35"/>
  <cols>
    <col min="1" max="1" width="25.5625" style="3" customWidth="1"/>
    <col min="2" max="5" width="25.5625" style="2" customWidth="1"/>
    <col min="6" max="7" width="25.5625" style="3" customWidth="1"/>
    <col min="8" max="8" width="9.0625" style="3"/>
    <col min="9" max="9" width="12.5625" style="2" customWidth="1"/>
    <col min="10" max="10" width="13.5" style="2" customWidth="1"/>
    <col min="11" max="11" width="8.875" style="3" customWidth="1"/>
    <col min="12" max="12" width="28.3125" style="3" customWidth="1"/>
    <col min="13" max="16384" width="9.0625" style="3"/>
  </cols>
  <sheetData>
    <row r="1" spans="1:12" ht="17.649999999999999" x14ac:dyDescent="0.35">
      <c r="A1" s="8" t="s">
        <v>36</v>
      </c>
      <c r="B1" s="3"/>
    </row>
    <row r="3" spans="1:12" ht="13.9" x14ac:dyDescent="0.35">
      <c r="B3" s="3"/>
      <c r="C3" s="6">
        <v>1</v>
      </c>
      <c r="D3" s="6">
        <v>2</v>
      </c>
      <c r="E3" s="6">
        <v>3</v>
      </c>
      <c r="F3" s="6">
        <v>4</v>
      </c>
      <c r="G3" s="6">
        <v>5</v>
      </c>
      <c r="I3" s="9" t="s">
        <v>55</v>
      </c>
    </row>
    <row r="4" spans="1:12" ht="55.5" x14ac:dyDescent="0.35">
      <c r="B4" s="3"/>
      <c r="C4" s="6" t="s">
        <v>73</v>
      </c>
      <c r="D4" s="6" t="s">
        <v>25</v>
      </c>
      <c r="E4" s="6" t="s">
        <v>26</v>
      </c>
      <c r="F4" s="6" t="s">
        <v>27</v>
      </c>
      <c r="G4" s="6" t="s">
        <v>28</v>
      </c>
      <c r="H4" s="1" t="s">
        <v>78</v>
      </c>
      <c r="I4" s="1" t="s">
        <v>7</v>
      </c>
      <c r="J4" s="1"/>
      <c r="K4" s="1" t="s">
        <v>72</v>
      </c>
      <c r="L4" s="9" t="s">
        <v>83</v>
      </c>
    </row>
    <row r="5" spans="1:12" ht="97.15" x14ac:dyDescent="0.35">
      <c r="A5" s="4" t="s">
        <v>29</v>
      </c>
      <c r="B5" s="4" t="s">
        <v>71</v>
      </c>
      <c r="C5" s="5" t="s">
        <v>1</v>
      </c>
      <c r="D5" s="5" t="s">
        <v>0</v>
      </c>
      <c r="E5" s="5" t="s">
        <v>2</v>
      </c>
      <c r="F5" s="5" t="s">
        <v>3</v>
      </c>
      <c r="G5" s="5" t="s">
        <v>121</v>
      </c>
      <c r="H5" s="10">
        <v>1</v>
      </c>
      <c r="I5" s="14" t="s">
        <v>8</v>
      </c>
      <c r="J5" s="14" t="s">
        <v>37</v>
      </c>
      <c r="K5" s="16">
        <v>0</v>
      </c>
      <c r="L5" s="2" t="e">
        <f>HLOOKUP(K5, $C$3:$G$17, 3, FALSE)</f>
        <v>#N/A</v>
      </c>
    </row>
    <row r="6" spans="1:12" ht="67.5" x14ac:dyDescent="0.35">
      <c r="A6" s="4" t="s">
        <v>109</v>
      </c>
      <c r="B6" s="4" t="s">
        <v>76</v>
      </c>
      <c r="C6" s="5" t="s">
        <v>40</v>
      </c>
      <c r="D6" s="5" t="s">
        <v>44</v>
      </c>
      <c r="E6" s="5" t="s">
        <v>45</v>
      </c>
      <c r="F6" s="5" t="s">
        <v>110</v>
      </c>
      <c r="G6" s="5" t="s">
        <v>111</v>
      </c>
      <c r="H6" s="10">
        <v>2</v>
      </c>
      <c r="I6" s="14" t="s">
        <v>8</v>
      </c>
      <c r="J6" s="14" t="s">
        <v>39</v>
      </c>
      <c r="K6" s="10">
        <v>0</v>
      </c>
      <c r="L6" s="2" t="e">
        <f>HLOOKUP(K6, $C$3:$G$17, 4, FALSE)</f>
        <v>#N/A</v>
      </c>
    </row>
    <row r="7" spans="1:12" ht="108" x14ac:dyDescent="0.35">
      <c r="A7" s="4" t="s">
        <v>107</v>
      </c>
      <c r="B7" s="4" t="s">
        <v>86</v>
      </c>
      <c r="C7" s="5" t="s">
        <v>148</v>
      </c>
      <c r="D7" s="5" t="s">
        <v>5</v>
      </c>
      <c r="E7" s="5" t="s">
        <v>6</v>
      </c>
      <c r="F7" s="5" t="s">
        <v>4</v>
      </c>
      <c r="G7" s="5" t="s">
        <v>117</v>
      </c>
      <c r="H7" s="10">
        <v>3</v>
      </c>
      <c r="I7" s="14" t="s">
        <v>15</v>
      </c>
      <c r="J7" s="14" t="s">
        <v>113</v>
      </c>
      <c r="K7" s="10">
        <v>0</v>
      </c>
      <c r="L7" s="2" t="e">
        <f>HLOOKUP(K7, $C$3:$G$17, 5, FALSE)</f>
        <v>#N/A</v>
      </c>
    </row>
    <row r="8" spans="1:12" ht="81" x14ac:dyDescent="0.35">
      <c r="A8" s="4" t="s">
        <v>18</v>
      </c>
      <c r="B8" s="4" t="s">
        <v>19</v>
      </c>
      <c r="C8" s="5" t="s">
        <v>21</v>
      </c>
      <c r="D8" s="5" t="s">
        <v>20</v>
      </c>
      <c r="E8" s="5" t="s">
        <v>23</v>
      </c>
      <c r="F8" s="5" t="s">
        <v>24</v>
      </c>
      <c r="G8" s="5" t="s">
        <v>22</v>
      </c>
      <c r="H8" s="10">
        <v>4</v>
      </c>
      <c r="I8" s="14" t="s">
        <v>15</v>
      </c>
      <c r="J8" s="14" t="s">
        <v>38</v>
      </c>
      <c r="K8" s="10">
        <v>0</v>
      </c>
      <c r="L8" s="2" t="e">
        <f>HLOOKUP(K8, $C$3:$G$17, 6, FALSE)</f>
        <v>#N/A</v>
      </c>
    </row>
    <row r="9" spans="1:12" ht="83.25" x14ac:dyDescent="0.35">
      <c r="A9" s="4" t="s">
        <v>14</v>
      </c>
      <c r="B9" s="4" t="s">
        <v>118</v>
      </c>
      <c r="C9" s="5" t="s">
        <v>90</v>
      </c>
      <c r="D9" s="5" t="s">
        <v>89</v>
      </c>
      <c r="E9" s="5" t="s">
        <v>119</v>
      </c>
      <c r="F9" s="5" t="s">
        <v>120</v>
      </c>
      <c r="G9" s="5" t="s">
        <v>114</v>
      </c>
      <c r="H9" s="10">
        <v>5</v>
      </c>
      <c r="I9" s="14" t="s">
        <v>15</v>
      </c>
      <c r="J9" s="14" t="s">
        <v>104</v>
      </c>
      <c r="K9" s="10">
        <v>0</v>
      </c>
      <c r="L9" s="2" t="e">
        <f>HLOOKUP(K9, $C$3:$G$17, 7, FALSE)</f>
        <v>#N/A</v>
      </c>
    </row>
    <row r="10" spans="1:12" ht="121.5" x14ac:dyDescent="0.35">
      <c r="A10" s="4" t="s">
        <v>96</v>
      </c>
      <c r="B10" s="22" t="s">
        <v>105</v>
      </c>
      <c r="C10" s="5" t="s">
        <v>94</v>
      </c>
      <c r="D10" s="5" t="s">
        <v>106</v>
      </c>
      <c r="E10" s="5" t="s">
        <v>126</v>
      </c>
      <c r="F10" s="5" t="s">
        <v>125</v>
      </c>
      <c r="G10" s="5" t="s">
        <v>154</v>
      </c>
      <c r="H10" s="10">
        <v>6</v>
      </c>
      <c r="I10" s="14" t="s">
        <v>15</v>
      </c>
      <c r="J10" s="14" t="s">
        <v>97</v>
      </c>
      <c r="K10" s="10">
        <v>0</v>
      </c>
      <c r="L10" s="2" t="e">
        <f>HLOOKUP(K10, $C$3:$G$17, 8, FALSE)</f>
        <v>#N/A</v>
      </c>
    </row>
    <row r="11" spans="1:12" ht="94.5" x14ac:dyDescent="0.35">
      <c r="A11" s="4" t="s">
        <v>108</v>
      </c>
      <c r="B11" s="4" t="s">
        <v>112</v>
      </c>
      <c r="C11" s="5" t="s">
        <v>149</v>
      </c>
      <c r="D11" s="5" t="s">
        <v>129</v>
      </c>
      <c r="E11" s="5" t="s">
        <v>130</v>
      </c>
      <c r="F11" s="5" t="s">
        <v>131</v>
      </c>
      <c r="G11" s="5" t="s">
        <v>132</v>
      </c>
      <c r="H11" s="10">
        <v>7</v>
      </c>
      <c r="I11" s="14" t="s">
        <v>17</v>
      </c>
      <c r="J11" s="14" t="s">
        <v>115</v>
      </c>
      <c r="K11" s="10">
        <v>0</v>
      </c>
      <c r="L11" s="2" t="e">
        <f>HLOOKUP(K11, $C$3:$G$17, 9, FALSE)</f>
        <v>#N/A</v>
      </c>
    </row>
    <row r="12" spans="1:12" ht="94.5" x14ac:dyDescent="0.35">
      <c r="A12" s="4" t="s">
        <v>42</v>
      </c>
      <c r="B12" s="4" t="s">
        <v>84</v>
      </c>
      <c r="C12" s="5" t="s">
        <v>41</v>
      </c>
      <c r="D12" s="5" t="s">
        <v>46</v>
      </c>
      <c r="E12" s="5" t="s">
        <v>47</v>
      </c>
      <c r="F12" s="5" t="s">
        <v>85</v>
      </c>
      <c r="G12" s="5" t="s">
        <v>48</v>
      </c>
      <c r="H12" s="10">
        <v>8</v>
      </c>
      <c r="I12" s="14" t="s">
        <v>17</v>
      </c>
      <c r="J12" s="14" t="s">
        <v>43</v>
      </c>
      <c r="K12" s="10">
        <v>0</v>
      </c>
      <c r="L12" s="2" t="e">
        <f>HLOOKUP(K12, $C$3:$G$17, 10, FALSE)</f>
        <v>#N/A</v>
      </c>
    </row>
    <row r="13" spans="1:12" ht="55.5" x14ac:dyDescent="0.35">
      <c r="A13" s="4" t="s">
        <v>34</v>
      </c>
      <c r="B13" s="4" t="s">
        <v>77</v>
      </c>
      <c r="C13" s="5" t="s">
        <v>32</v>
      </c>
      <c r="D13" s="5" t="s">
        <v>33</v>
      </c>
      <c r="E13" s="5" t="s">
        <v>31</v>
      </c>
      <c r="F13" s="5" t="s">
        <v>122</v>
      </c>
      <c r="G13" s="5" t="s">
        <v>30</v>
      </c>
      <c r="H13" s="10">
        <v>9</v>
      </c>
      <c r="I13" s="14" t="s">
        <v>17</v>
      </c>
      <c r="J13" s="14" t="s">
        <v>34</v>
      </c>
      <c r="K13" s="10">
        <v>0</v>
      </c>
      <c r="L13" s="2" t="e">
        <f>HLOOKUP(K13, $C$3:$G$17, 11, FALSE)</f>
        <v>#N/A</v>
      </c>
    </row>
    <row r="14" spans="1:12" ht="94.5" x14ac:dyDescent="0.35">
      <c r="A14" s="4" t="s">
        <v>87</v>
      </c>
      <c r="B14" s="4" t="s">
        <v>88</v>
      </c>
      <c r="C14" s="5" t="s">
        <v>10</v>
      </c>
      <c r="D14" s="5" t="s">
        <v>9</v>
      </c>
      <c r="E14" s="5" t="s">
        <v>11</v>
      </c>
      <c r="F14" s="5" t="s">
        <v>123</v>
      </c>
      <c r="G14" s="5" t="s">
        <v>91</v>
      </c>
      <c r="H14" s="10">
        <v>10</v>
      </c>
      <c r="I14" s="15" t="s">
        <v>16</v>
      </c>
      <c r="J14" s="14" t="s">
        <v>116</v>
      </c>
      <c r="K14" s="10">
        <v>0</v>
      </c>
      <c r="L14" s="2" t="e">
        <f>HLOOKUP(K14, $C$3:$G$17, 12, FALSE)</f>
        <v>#N/A</v>
      </c>
    </row>
    <row r="15" spans="1:12" ht="121.5" x14ac:dyDescent="0.35">
      <c r="A15" s="4" t="s">
        <v>92</v>
      </c>
      <c r="B15" s="22" t="s">
        <v>128</v>
      </c>
      <c r="C15" s="5" t="s">
        <v>127</v>
      </c>
      <c r="D15" s="5" t="s">
        <v>12</v>
      </c>
      <c r="E15" s="5" t="s">
        <v>93</v>
      </c>
      <c r="F15" s="5" t="s">
        <v>13</v>
      </c>
      <c r="G15" s="5" t="s">
        <v>95</v>
      </c>
      <c r="H15" s="10">
        <v>11</v>
      </c>
      <c r="I15" s="15" t="s">
        <v>16</v>
      </c>
      <c r="J15" s="14" t="s">
        <v>124</v>
      </c>
      <c r="K15" s="10">
        <v>0</v>
      </c>
      <c r="L15" s="2" t="e">
        <f>HLOOKUP(K15, $C$3:$G$17, 13, FALSE)</f>
        <v>#N/A</v>
      </c>
    </row>
    <row r="16" spans="1:12" ht="111" x14ac:dyDescent="0.35">
      <c r="A16" s="4" t="s">
        <v>49</v>
      </c>
      <c r="B16" s="4" t="s">
        <v>98</v>
      </c>
      <c r="C16" s="5" t="s">
        <v>51</v>
      </c>
      <c r="D16" s="5" t="s">
        <v>53</v>
      </c>
      <c r="E16" s="5" t="s">
        <v>52</v>
      </c>
      <c r="F16" s="5" t="s">
        <v>50</v>
      </c>
      <c r="G16" s="5" t="s">
        <v>99</v>
      </c>
      <c r="H16" s="10">
        <v>12</v>
      </c>
      <c r="I16" s="15" t="s">
        <v>16</v>
      </c>
      <c r="J16" s="14" t="s">
        <v>54</v>
      </c>
      <c r="K16" s="10">
        <v>0</v>
      </c>
      <c r="L16" s="2" t="e">
        <f>HLOOKUP(K16, $C$3:$G$17, 14, FALSE)</f>
        <v>#N/A</v>
      </c>
    </row>
    <row r="17" spans="1:12" ht="108" x14ac:dyDescent="0.35">
      <c r="A17" s="7" t="s">
        <v>35</v>
      </c>
      <c r="B17" s="4" t="s">
        <v>100</v>
      </c>
      <c r="C17" s="5" t="s">
        <v>101</v>
      </c>
      <c r="D17" s="5" t="s">
        <v>102</v>
      </c>
      <c r="E17" s="5" t="s">
        <v>103</v>
      </c>
      <c r="F17" s="5" t="s">
        <v>134</v>
      </c>
      <c r="G17" s="5" t="s">
        <v>133</v>
      </c>
      <c r="H17" s="10">
        <v>13</v>
      </c>
      <c r="I17" s="14" t="s">
        <v>16</v>
      </c>
      <c r="J17" s="14" t="s">
        <v>35</v>
      </c>
      <c r="K17" s="10">
        <v>0</v>
      </c>
      <c r="L17" s="2" t="e">
        <f>HLOOKUP(K17, $C$3:$G$17, 15, FALSE)</f>
        <v>#N/A</v>
      </c>
    </row>
  </sheetData>
  <conditionalFormatting sqref="C3:G4">
    <cfRule type="colorScale" priority="1">
      <colorScale>
        <cfvo type="min"/>
        <cfvo type="max"/>
        <color rgb="FFFCFCFF"/>
        <color rgb="FF63BE7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87A3E-CD35-4BE8-992B-458D55BF9D9B}">
  <dimension ref="B2:B12"/>
  <sheetViews>
    <sheetView workbookViewId="0"/>
  </sheetViews>
  <sheetFormatPr defaultColWidth="9.625" defaultRowHeight="13.5" x14ac:dyDescent="0.35"/>
  <cols>
    <col min="1" max="1" width="4.75" style="12" customWidth="1"/>
    <col min="2" max="2" width="110.8125" style="11" customWidth="1"/>
    <col min="3" max="16384" width="9.625" style="12"/>
  </cols>
  <sheetData>
    <row r="2" spans="2:2" ht="31.9" x14ac:dyDescent="0.8">
      <c r="B2" s="44" t="s">
        <v>160</v>
      </c>
    </row>
    <row r="3" spans="2:2" ht="13.5" customHeight="1" x14ac:dyDescent="0.8">
      <c r="B3" s="44"/>
    </row>
    <row r="4" spans="2:2" ht="55.5" x14ac:dyDescent="0.4">
      <c r="B4" s="47" t="s">
        <v>157</v>
      </c>
    </row>
    <row r="5" spans="2:2" ht="58.15" x14ac:dyDescent="0.35">
      <c r="B5" s="45" t="s">
        <v>155</v>
      </c>
    </row>
    <row r="6" spans="2:2" ht="27" x14ac:dyDescent="0.35">
      <c r="B6" s="46" t="s">
        <v>156</v>
      </c>
    </row>
    <row r="7" spans="2:2" ht="71.650000000000006" x14ac:dyDescent="0.35">
      <c r="B7" s="45" t="s">
        <v>161</v>
      </c>
    </row>
    <row r="8" spans="2:2" ht="54" x14ac:dyDescent="0.35">
      <c r="B8" s="45" t="s">
        <v>158</v>
      </c>
    </row>
    <row r="9" spans="2:2" ht="71.650000000000006" x14ac:dyDescent="0.35">
      <c r="B9" s="45" t="s">
        <v>162</v>
      </c>
    </row>
    <row r="10" spans="2:2" x14ac:dyDescent="0.35">
      <c r="B10" s="46" t="s">
        <v>159</v>
      </c>
    </row>
    <row r="12" spans="2:2" x14ac:dyDescent="0.35">
      <c r="B12" s="46"/>
    </row>
  </sheetData>
  <sheetProtection algorithmName="SHA-512" hashValue="hawzvBdg6RgkUPs7/B3oxmxoRkmVyCanRJG96LF3mzO4W2SxWSoTc5QjA1V8alUJDduUGhj43EcSFgH5DdqiYQ==" saltValue="rcJQ41iG8pl3d1xdOaswwg==" spinCount="100000" sheet="1" objects="1" scenarios="1"/>
  <hyperlinks>
    <hyperlink ref="B6" r:id="rId1" display="You can find background information on the Own it and Act Strategic Framework here." xr:uid="{9B462578-544A-45DE-9D0F-CC44ED10E910}"/>
    <hyperlink ref="B10" location="'Q1'!B10" display="Go to questions" xr:uid="{87381057-EACA-4CD7-99F3-913822B1D5B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41D7F-CD1A-475B-81E5-845534B95FDD}">
  <sheetPr codeName="Sheet2"/>
  <dimension ref="B1:D11"/>
  <sheetViews>
    <sheetView zoomScaleNormal="100" workbookViewId="0">
      <selection activeCell="B10" sqref="B10:D10"/>
    </sheetView>
  </sheetViews>
  <sheetFormatPr defaultColWidth="9.0625" defaultRowHeight="13.5" x14ac:dyDescent="0.35"/>
  <cols>
    <col min="1" max="1" width="9.0625" style="12"/>
    <col min="2" max="2" width="11.4375" style="12" customWidth="1"/>
    <col min="3" max="3" width="70.5625" style="11" customWidth="1"/>
    <col min="4" max="4" width="14.6875" style="12" customWidth="1"/>
    <col min="5" max="16384" width="9.0625" style="12"/>
  </cols>
  <sheetData>
    <row r="1" spans="2:4" ht="13.9" thickBot="1" x14ac:dyDescent="0.4"/>
    <row r="2" spans="2:4" ht="20.65" x14ac:dyDescent="0.6">
      <c r="B2" s="37" t="str">
        <f>working!A5</f>
        <v>Vision for litter prevention</v>
      </c>
      <c r="C2" s="38"/>
      <c r="D2" s="39"/>
    </row>
    <row r="3" spans="2:4" ht="50" customHeight="1" x14ac:dyDescent="0.35">
      <c r="B3" s="56" t="str">
        <f>working!B5</f>
        <v>How clearly does the most recent Community Strategic Plan (CSP) identify directions/desired outcomes and goals/objectives relevant to litter prevention?</v>
      </c>
      <c r="C3" s="57"/>
      <c r="D3" s="58"/>
    </row>
    <row r="4" spans="2:4" ht="60" customHeight="1" x14ac:dyDescent="0.35">
      <c r="B4" s="13"/>
      <c r="C4" s="59" t="str">
        <f>working!C5</f>
        <v>The CSP includes no mention of litter, clean/attractive public places, healthy waterways or other directions/outcomes that could be linked to reducing litter</v>
      </c>
      <c r="D4" s="60"/>
    </row>
    <row r="5" spans="2:4" ht="60" customHeight="1" x14ac:dyDescent="0.35">
      <c r="B5" s="13"/>
      <c r="C5" s="48" t="str">
        <f>working!D5</f>
        <v>The CSP includes at least one direction and supporting goal/objective that could be linked to reducing litter (e.g. improve the cleanliness of waterways, improve the attractiveness of town centres)</v>
      </c>
      <c r="D5" s="49"/>
    </row>
    <row r="6" spans="2:4" ht="60" customHeight="1" x14ac:dyDescent="0.35">
      <c r="B6" s="13"/>
      <c r="C6" s="48" t="str">
        <f>working!E5</f>
        <v>The CSP includes at least one goal/objective that calls for cleaner places (e.g. cleaner beaches, cleaner parks)</v>
      </c>
      <c r="D6" s="49"/>
    </row>
    <row r="7" spans="2:4" ht="60" customHeight="1" x14ac:dyDescent="0.35">
      <c r="B7" s="13"/>
      <c r="C7" s="48" t="str">
        <f>working!F5</f>
        <v>Clean public places (of all types) are a clear priority in the CSP, including relevant objectives</v>
      </c>
      <c r="D7" s="49"/>
    </row>
    <row r="8" spans="2:4" ht="60" customHeight="1" x14ac:dyDescent="0.35">
      <c r="B8" s="13"/>
      <c r="C8" s="48" t="str">
        <f>working!G5</f>
        <v xml:space="preserve">Reducing litter is a clear priority in the CSP including relevant objectives </v>
      </c>
      <c r="D8" s="49"/>
    </row>
    <row r="9" spans="2:4" ht="20" customHeight="1" x14ac:dyDescent="0.35">
      <c r="B9" s="50" t="s">
        <v>152</v>
      </c>
      <c r="C9" s="51"/>
      <c r="D9" s="52"/>
    </row>
    <row r="10" spans="2:4" ht="60" customHeight="1" thickBot="1" x14ac:dyDescent="0.4">
      <c r="B10" s="53"/>
      <c r="C10" s="54"/>
      <c r="D10" s="55"/>
    </row>
    <row r="11" spans="2:4" ht="50" customHeight="1" x14ac:dyDescent="0.4">
      <c r="B11" s="41" t="s">
        <v>74</v>
      </c>
      <c r="C11" s="17" t="s">
        <v>135</v>
      </c>
      <c r="D11" s="41" t="s">
        <v>70</v>
      </c>
    </row>
  </sheetData>
  <sheetProtection algorithmName="SHA-512" hashValue="n0u4uajZa4ikz75IeeFHejOpy62X2+fur/54fh5zb5CJFVKcz39VTf377SVV0hAffLXh894ZY44TGeg0S1S18A==" saltValue="MAUXNESxSu2hUR0eRc7HKA==" spinCount="100000" sheet="1" objects="1" scenarios="1"/>
  <mergeCells count="8">
    <mergeCell ref="C8:D8"/>
    <mergeCell ref="B9:D9"/>
    <mergeCell ref="B10:D10"/>
    <mergeCell ref="B3:D3"/>
    <mergeCell ref="C4:D4"/>
    <mergeCell ref="C5:D5"/>
    <mergeCell ref="C6:D6"/>
    <mergeCell ref="C7:D7"/>
  </mergeCells>
  <hyperlinks>
    <hyperlink ref="D11" location="'Q2'!B10" display="Next question" xr:uid="{F7D64C25-13B4-47B9-A56C-2C9BA359E76B}"/>
    <hyperlink ref="B11" location="Introduction!A1" display="Back to start" xr:uid="{426BCD6B-A551-4FB9-9065-23D7A31A9746}"/>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1</xdr:col>
                    <xdr:colOff>447675</xdr:colOff>
                    <xdr:row>3</xdr:row>
                    <xdr:rowOff>85725</xdr:rowOff>
                  </from>
                  <to>
                    <xdr:col>1</xdr:col>
                    <xdr:colOff>676275</xdr:colOff>
                    <xdr:row>3</xdr:row>
                    <xdr:rowOff>600075</xdr:rowOff>
                  </to>
                </anchor>
              </controlPr>
            </control>
          </mc:Choice>
        </mc:AlternateContent>
        <mc:AlternateContent xmlns:mc="http://schemas.openxmlformats.org/markup-compatibility/2006">
          <mc:Choice Requires="x14">
            <control shapeId="3075" r:id="rId5" name="Option Button 3">
              <controlPr defaultSize="0" autoFill="0" autoLine="0" autoPict="0">
                <anchor moveWithCells="1">
                  <from>
                    <xdr:col>1</xdr:col>
                    <xdr:colOff>438150</xdr:colOff>
                    <xdr:row>3</xdr:row>
                    <xdr:rowOff>733425</xdr:rowOff>
                  </from>
                  <to>
                    <xdr:col>1</xdr:col>
                    <xdr:colOff>752475</xdr:colOff>
                    <xdr:row>4</xdr:row>
                    <xdr:rowOff>561975</xdr:rowOff>
                  </to>
                </anchor>
              </controlPr>
            </control>
          </mc:Choice>
        </mc:AlternateContent>
        <mc:AlternateContent xmlns:mc="http://schemas.openxmlformats.org/markup-compatibility/2006">
          <mc:Choice Requires="x14">
            <control shapeId="3076" r:id="rId6" name="Option Button 4">
              <controlPr defaultSize="0" autoFill="0" autoLine="0" autoPict="0">
                <anchor moveWithCells="1">
                  <from>
                    <xdr:col>1</xdr:col>
                    <xdr:colOff>428625</xdr:colOff>
                    <xdr:row>5</xdr:row>
                    <xdr:rowOff>0</xdr:rowOff>
                  </from>
                  <to>
                    <xdr:col>1</xdr:col>
                    <xdr:colOff>742950</xdr:colOff>
                    <xdr:row>5</xdr:row>
                    <xdr:rowOff>581025</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from>
                    <xdr:col>1</xdr:col>
                    <xdr:colOff>409575</xdr:colOff>
                    <xdr:row>6</xdr:row>
                    <xdr:rowOff>57150</xdr:rowOff>
                  </from>
                  <to>
                    <xdr:col>1</xdr:col>
                    <xdr:colOff>733425</xdr:colOff>
                    <xdr:row>6</xdr:row>
                    <xdr:rowOff>638175</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from>
                    <xdr:col>1</xdr:col>
                    <xdr:colOff>409575</xdr:colOff>
                    <xdr:row>7</xdr:row>
                    <xdr:rowOff>95250</xdr:rowOff>
                  </from>
                  <to>
                    <xdr:col>1</xdr:col>
                    <xdr:colOff>742950</xdr:colOff>
                    <xdr:row>7</xdr:row>
                    <xdr:rowOff>685800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2DE07-9108-4AD1-901D-C928E7A8BE63}">
  <sheetPr codeName="Sheet3"/>
  <dimension ref="B1:D11"/>
  <sheetViews>
    <sheetView zoomScaleNormal="100" workbookViewId="0">
      <selection activeCell="B10" sqref="B10:D10"/>
    </sheetView>
  </sheetViews>
  <sheetFormatPr defaultColWidth="9.0625" defaultRowHeight="13.5" x14ac:dyDescent="0.35"/>
  <cols>
    <col min="1" max="1" width="9.0625" style="12"/>
    <col min="2" max="2" width="11.4375" style="12" customWidth="1"/>
    <col min="3" max="3" width="70.5625" style="11" customWidth="1"/>
    <col min="4" max="4" width="14.6875" style="12" customWidth="1"/>
    <col min="5" max="16384" width="9.0625" style="12"/>
  </cols>
  <sheetData>
    <row r="1" spans="2:4" ht="13.9" thickBot="1" x14ac:dyDescent="0.4"/>
    <row r="2" spans="2:4" ht="20.65" x14ac:dyDescent="0.6">
      <c r="B2" s="26" t="str">
        <f>working!A6</f>
        <v>Appetite for litter prevention</v>
      </c>
      <c r="C2" s="32"/>
      <c r="D2" s="33"/>
    </row>
    <row r="3" spans="2:4" ht="50" customHeight="1" x14ac:dyDescent="0.35">
      <c r="B3" s="56" t="str">
        <f>working!B6</f>
        <v>How much capacity is there in your team to take a more strategic approach to litter prevention?</v>
      </c>
      <c r="C3" s="57"/>
      <c r="D3" s="58"/>
    </row>
    <row r="4" spans="2:4" ht="60" customHeight="1" x14ac:dyDescent="0.35">
      <c r="B4" s="13"/>
      <c r="C4" s="48" t="str">
        <f>working!C6</f>
        <v>We are currently simply focused on maintaining existing services</v>
      </c>
      <c r="D4" s="49"/>
    </row>
    <row r="5" spans="2:4" ht="60" customHeight="1" x14ac:dyDescent="0.35">
      <c r="B5" s="13"/>
      <c r="C5" s="48" t="str">
        <f>working!D6</f>
        <v>There is interest in new projects, but current capacity to try new approaches is limited</v>
      </c>
      <c r="D5" s="49"/>
    </row>
    <row r="6" spans="2:4" ht="60" customHeight="1" x14ac:dyDescent="0.35">
      <c r="B6" s="13"/>
      <c r="C6" s="48" t="str">
        <f>working!E6</f>
        <v>There is interest in new approaches and an intent to build capacity in our team</v>
      </c>
      <c r="D6" s="49"/>
    </row>
    <row r="7" spans="2:4" ht="60" customHeight="1" x14ac:dyDescent="0.35">
      <c r="B7" s="13"/>
      <c r="C7" s="48" t="str">
        <f>working!F6</f>
        <v>There is interest in developing a more strategic approach to litter prevention and staff who are able to drive this</v>
      </c>
      <c r="D7" s="49"/>
    </row>
    <row r="8" spans="2:4" ht="60" customHeight="1" x14ac:dyDescent="0.35">
      <c r="B8" s="13"/>
      <c r="C8" s="48" t="str">
        <f>working!G6</f>
        <v>We already have an established strategic approach to litter prevention and staff with the capacity to support it</v>
      </c>
      <c r="D8" s="49"/>
    </row>
    <row r="9" spans="2:4" ht="20" customHeight="1" x14ac:dyDescent="0.35">
      <c r="B9" s="50" t="s">
        <v>152</v>
      </c>
      <c r="C9" s="51"/>
      <c r="D9" s="52"/>
    </row>
    <row r="10" spans="2:4" ht="60" customHeight="1" thickBot="1" x14ac:dyDescent="0.4">
      <c r="B10" s="53"/>
      <c r="C10" s="54"/>
      <c r="D10" s="55"/>
    </row>
    <row r="11" spans="2:4" ht="50" customHeight="1" x14ac:dyDescent="0.4">
      <c r="B11" s="41" t="s">
        <v>75</v>
      </c>
      <c r="C11" s="17" t="s">
        <v>136</v>
      </c>
      <c r="D11" s="41" t="s">
        <v>70</v>
      </c>
    </row>
  </sheetData>
  <sheetProtection algorithmName="SHA-512" hashValue="Dbb4hFKlOXPtWYTWWIWoGMivAtVKr93XNkn57SOr1NM0yBnd4bDqI0gubHPEnCkMSwTYDXnOzWOZssnN7J2W9Q==" saltValue="2t6hPLUIT2d2FAT1wUUisw==" spinCount="100000" sheet="1" objects="1" scenarios="1"/>
  <mergeCells count="8">
    <mergeCell ref="C8:D8"/>
    <mergeCell ref="B9:D9"/>
    <mergeCell ref="B10:D10"/>
    <mergeCell ref="B3:D3"/>
    <mergeCell ref="C4:D4"/>
    <mergeCell ref="C5:D5"/>
    <mergeCell ref="C6:D6"/>
    <mergeCell ref="C7:D7"/>
  </mergeCells>
  <hyperlinks>
    <hyperlink ref="D11" location="'Q3'!B10" display="Next question" xr:uid="{F42953AE-3A91-4BCC-8C4F-A2F23315E2E9}"/>
    <hyperlink ref="B11" location="'Q1'!B10" display="Back" xr:uid="{0292124D-AEDF-4491-8366-1F7B11C3EDCA}"/>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1</xdr:col>
                    <xdr:colOff>466725</xdr:colOff>
                    <xdr:row>3</xdr:row>
                    <xdr:rowOff>171450</xdr:rowOff>
                  </from>
                  <to>
                    <xdr:col>1</xdr:col>
                    <xdr:colOff>742950</xdr:colOff>
                    <xdr:row>3</xdr:row>
                    <xdr:rowOff>557213</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447675</xdr:colOff>
                    <xdr:row>4</xdr:row>
                    <xdr:rowOff>109538</xdr:rowOff>
                  </from>
                  <to>
                    <xdr:col>1</xdr:col>
                    <xdr:colOff>704850</xdr:colOff>
                    <xdr:row>4</xdr:row>
                    <xdr:rowOff>557213</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1</xdr:col>
                    <xdr:colOff>438150</xdr:colOff>
                    <xdr:row>5</xdr:row>
                    <xdr:rowOff>123825</xdr:rowOff>
                  </from>
                  <to>
                    <xdr:col>1</xdr:col>
                    <xdr:colOff>714375</xdr:colOff>
                    <xdr:row>5</xdr:row>
                    <xdr:rowOff>561975</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1</xdr:col>
                    <xdr:colOff>447675</xdr:colOff>
                    <xdr:row>6</xdr:row>
                    <xdr:rowOff>104775</xdr:rowOff>
                  </from>
                  <to>
                    <xdr:col>1</xdr:col>
                    <xdr:colOff>742950</xdr:colOff>
                    <xdr:row>6</xdr:row>
                    <xdr:rowOff>538163</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1</xdr:col>
                    <xdr:colOff>428625</xdr:colOff>
                    <xdr:row>7</xdr:row>
                    <xdr:rowOff>95250</xdr:rowOff>
                  </from>
                  <to>
                    <xdr:col>1</xdr:col>
                    <xdr:colOff>742950</xdr:colOff>
                    <xdr:row>7</xdr:row>
                    <xdr:rowOff>533400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0AF73-EC38-4180-9461-EA5E9A73127C}">
  <sheetPr codeName="Sheet4"/>
  <dimension ref="B1:D11"/>
  <sheetViews>
    <sheetView zoomScaleNormal="100" workbookViewId="0">
      <selection activeCell="B10" sqref="B10:D10"/>
    </sheetView>
  </sheetViews>
  <sheetFormatPr defaultColWidth="9.0625" defaultRowHeight="13.5" x14ac:dyDescent="0.35"/>
  <cols>
    <col min="1" max="1" width="9.0625" style="12"/>
    <col min="2" max="2" width="11.4375" style="12" customWidth="1"/>
    <col min="3" max="3" width="70.5625" style="11" customWidth="1"/>
    <col min="4" max="4" width="14.6875" style="12" customWidth="1"/>
    <col min="5" max="16384" width="9.0625" style="12"/>
  </cols>
  <sheetData>
    <row r="1" spans="2:4" ht="13.9" thickBot="1" x14ac:dyDescent="0.4"/>
    <row r="2" spans="2:4" ht="20.65" x14ac:dyDescent="0.6">
      <c r="B2" s="26" t="str">
        <f>working!A7</f>
        <v>Litter prevention targets</v>
      </c>
      <c r="C2" s="32"/>
      <c r="D2" s="33"/>
    </row>
    <row r="3" spans="2:4" ht="50" customHeight="1" x14ac:dyDescent="0.35">
      <c r="B3" s="56" t="str">
        <f>working!B7</f>
        <v>To what extent is Council working towards litter prevention targets?</v>
      </c>
      <c r="C3" s="57"/>
      <c r="D3" s="58"/>
    </row>
    <row r="4" spans="2:4" ht="60" customHeight="1" x14ac:dyDescent="0.35">
      <c r="B4" s="13"/>
      <c r="C4" s="48" t="str">
        <f>working!C7</f>
        <v>There are no litter prevention targets yet in place or in any draft plan</v>
      </c>
      <c r="D4" s="49"/>
    </row>
    <row r="5" spans="2:4" ht="60" customHeight="1" x14ac:dyDescent="0.35">
      <c r="B5" s="13"/>
      <c r="C5" s="48" t="str">
        <f>working!D7</f>
        <v>Council has endorsed a regional litter prevention strategy, e.g. by a catchment group</v>
      </c>
      <c r="D5" s="49"/>
    </row>
    <row r="6" spans="2:4" ht="60" customHeight="1" x14ac:dyDescent="0.35">
      <c r="B6" s="13"/>
      <c r="C6" s="48" t="str">
        <f>working!E7</f>
        <v>There is a clear call to action (e.g. Council has adopted a 'zero litter' position and called for planning to commence)</v>
      </c>
      <c r="D6" s="49"/>
    </row>
    <row r="7" spans="2:4" ht="60" customHeight="1" x14ac:dyDescent="0.35">
      <c r="B7" s="13"/>
      <c r="C7" s="48" t="str">
        <f>working!F7</f>
        <v>There is a relevant strategic plan under development which will include litter prevention targets and actions</v>
      </c>
      <c r="D7" s="49"/>
    </row>
    <row r="8" spans="2:4" ht="60" customHeight="1" x14ac:dyDescent="0.35">
      <c r="B8" s="13"/>
      <c r="C8" s="48" t="str">
        <f>working!G7</f>
        <v>Litter prevention targets and relevant actions have been adopted within a Council strategic plan (e.g. they may be included within a waste or environmental strategy if not a specific litter prevention strategy)</v>
      </c>
      <c r="D8" s="49"/>
    </row>
    <row r="9" spans="2:4" ht="20" customHeight="1" x14ac:dyDescent="0.35">
      <c r="B9" s="50" t="s">
        <v>152</v>
      </c>
      <c r="C9" s="51"/>
      <c r="D9" s="52"/>
    </row>
    <row r="10" spans="2:4" ht="60" customHeight="1" thickBot="1" x14ac:dyDescent="0.4">
      <c r="B10" s="53"/>
      <c r="C10" s="54"/>
      <c r="D10" s="55"/>
    </row>
    <row r="11" spans="2:4" ht="50" customHeight="1" x14ac:dyDescent="0.4">
      <c r="B11" s="41" t="s">
        <v>75</v>
      </c>
      <c r="C11" s="17" t="s">
        <v>137</v>
      </c>
      <c r="D11" s="41" t="s">
        <v>70</v>
      </c>
    </row>
  </sheetData>
  <sheetProtection algorithmName="SHA-512" hashValue="YO8tEu7c+r1G4JRGhmTSwIRF9jPb3M8mTolicIoDP6vJCq+dlzjq0JDxhzo8ZreCNUMGyB9Lpg5Sg12PADZung==" saltValue="78BpxNkow9wbVJlCfel5Qw==" spinCount="100000" sheet="1" objects="1" scenarios="1"/>
  <mergeCells count="8">
    <mergeCell ref="B3:D3"/>
    <mergeCell ref="B9:D9"/>
    <mergeCell ref="B10:D10"/>
    <mergeCell ref="C4:D4"/>
    <mergeCell ref="C5:D5"/>
    <mergeCell ref="C6:D6"/>
    <mergeCell ref="C7:D7"/>
    <mergeCell ref="C8:D8"/>
  </mergeCells>
  <hyperlinks>
    <hyperlink ref="D11" location="'Q4'!B10" display="Next question" xr:uid="{A0698682-BE10-4829-843F-BCF46813795D}"/>
    <hyperlink ref="B11" location="'Q2'!B10" display="Back" xr:uid="{331592D5-03DF-4156-B0C4-05DDCFF989E1}"/>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1</xdr:col>
                    <xdr:colOff>476250</xdr:colOff>
                    <xdr:row>3</xdr:row>
                    <xdr:rowOff>190500</xdr:rowOff>
                  </from>
                  <to>
                    <xdr:col>1</xdr:col>
                    <xdr:colOff>752475</xdr:colOff>
                    <xdr:row>3</xdr:row>
                    <xdr:rowOff>576263</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1</xdr:col>
                    <xdr:colOff>485775</xdr:colOff>
                    <xdr:row>4</xdr:row>
                    <xdr:rowOff>161925</xdr:rowOff>
                  </from>
                  <to>
                    <xdr:col>1</xdr:col>
                    <xdr:colOff>742950</xdr:colOff>
                    <xdr:row>4</xdr:row>
                    <xdr:rowOff>604838</xdr:rowOff>
                  </to>
                </anchor>
              </controlPr>
            </control>
          </mc:Choice>
        </mc:AlternateContent>
        <mc:AlternateContent xmlns:mc="http://schemas.openxmlformats.org/markup-compatibility/2006">
          <mc:Choice Requires="x14">
            <control shapeId="11267" r:id="rId6" name="Option Button 3">
              <controlPr defaultSize="0" autoFill="0" autoLine="0" autoPict="0">
                <anchor moveWithCells="1">
                  <from>
                    <xdr:col>1</xdr:col>
                    <xdr:colOff>466725</xdr:colOff>
                    <xdr:row>5</xdr:row>
                    <xdr:rowOff>161925</xdr:rowOff>
                  </from>
                  <to>
                    <xdr:col>1</xdr:col>
                    <xdr:colOff>742950</xdr:colOff>
                    <xdr:row>5</xdr:row>
                    <xdr:rowOff>595313</xdr:rowOff>
                  </to>
                </anchor>
              </controlPr>
            </control>
          </mc:Choice>
        </mc:AlternateContent>
        <mc:AlternateContent xmlns:mc="http://schemas.openxmlformats.org/markup-compatibility/2006">
          <mc:Choice Requires="x14">
            <control shapeId="11268" r:id="rId7" name="Option Button 4">
              <controlPr defaultSize="0" autoFill="0" autoLine="0" autoPict="0">
                <anchor moveWithCells="1">
                  <from>
                    <xdr:col>1</xdr:col>
                    <xdr:colOff>447675</xdr:colOff>
                    <xdr:row>6</xdr:row>
                    <xdr:rowOff>161925</xdr:rowOff>
                  </from>
                  <to>
                    <xdr:col>1</xdr:col>
                    <xdr:colOff>742950</xdr:colOff>
                    <xdr:row>6</xdr:row>
                    <xdr:rowOff>600075</xdr:rowOff>
                  </to>
                </anchor>
              </controlPr>
            </control>
          </mc:Choice>
        </mc:AlternateContent>
        <mc:AlternateContent xmlns:mc="http://schemas.openxmlformats.org/markup-compatibility/2006">
          <mc:Choice Requires="x14">
            <control shapeId="11269" r:id="rId8" name="Option Button 5">
              <controlPr defaultSize="0" autoFill="0" autoLine="0" autoPict="0">
                <anchor moveWithCells="1">
                  <from>
                    <xdr:col>1</xdr:col>
                    <xdr:colOff>428625</xdr:colOff>
                    <xdr:row>7</xdr:row>
                    <xdr:rowOff>161925</xdr:rowOff>
                  </from>
                  <to>
                    <xdr:col>1</xdr:col>
                    <xdr:colOff>742950</xdr:colOff>
                    <xdr:row>7</xdr:row>
                    <xdr:rowOff>600075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F3F23-353B-4976-9DB3-C97FF3EAAB6C}">
  <sheetPr codeName="Sheet5"/>
  <dimension ref="B1:D11"/>
  <sheetViews>
    <sheetView zoomScaleNormal="100" workbookViewId="0">
      <selection activeCell="B10" sqref="B10:D10"/>
    </sheetView>
  </sheetViews>
  <sheetFormatPr defaultColWidth="9.0625" defaultRowHeight="13.5" x14ac:dyDescent="0.35"/>
  <cols>
    <col min="1" max="1" width="9.0625" style="12"/>
    <col min="2" max="2" width="11.4375" style="12" customWidth="1"/>
    <col min="3" max="3" width="70.5625" style="11" customWidth="1"/>
    <col min="4" max="4" width="14.6875" style="12" customWidth="1"/>
    <col min="5" max="16384" width="9.0625" style="12"/>
  </cols>
  <sheetData>
    <row r="1" spans="2:4" ht="13.9" thickBot="1" x14ac:dyDescent="0.4"/>
    <row r="2" spans="2:4" ht="20.65" x14ac:dyDescent="0.6">
      <c r="B2" s="26" t="str">
        <f>working!A8</f>
        <v>Litter prevention funding</v>
      </c>
      <c r="C2" s="32"/>
      <c r="D2" s="33"/>
    </row>
    <row r="3" spans="2:4" ht="50" customHeight="1" x14ac:dyDescent="0.35">
      <c r="B3" s="56" t="str">
        <f>working!B8</f>
        <v>How sustainable is funding for litter prevention?</v>
      </c>
      <c r="C3" s="57"/>
      <c r="D3" s="58"/>
    </row>
    <row r="4" spans="2:4" ht="60" customHeight="1" x14ac:dyDescent="0.35">
      <c r="B4" s="13"/>
      <c r="C4" s="48" t="str">
        <f>working!C8</f>
        <v>Funding is only available for routine litter management, not for litter prevention initiatives</v>
      </c>
      <c r="D4" s="49"/>
    </row>
    <row r="5" spans="2:4" ht="60" customHeight="1" x14ac:dyDescent="0.35">
      <c r="B5" s="13"/>
      <c r="C5" s="48" t="str">
        <f>working!D8</f>
        <v>Council is heavily reliant on grants for litter prevention</v>
      </c>
      <c r="D5" s="49"/>
    </row>
    <row r="6" spans="2:4" ht="60" customHeight="1" x14ac:dyDescent="0.35">
      <c r="B6" s="13"/>
      <c r="C6" s="48" t="str">
        <f>working!E8</f>
        <v>Council has a small amount of sustainable long-term funding dedicated to low-cost litter prevention initiatives</v>
      </c>
      <c r="D6" s="49"/>
    </row>
    <row r="7" spans="2:4" ht="60" customHeight="1" x14ac:dyDescent="0.35">
      <c r="B7" s="13"/>
      <c r="C7" s="48" t="str">
        <f>working!F8</f>
        <v>Council has a sustainable long-term source of funding (such as an environment levy) with some capacity to fund litter prevention (perhaps inconsistently)</v>
      </c>
      <c r="D7" s="49"/>
    </row>
    <row r="8" spans="2:4" ht="60" customHeight="1" x14ac:dyDescent="0.35">
      <c r="B8" s="13"/>
      <c r="C8" s="48" t="str">
        <f>working!G8</f>
        <v>Council has an established source of funding (such as an environment levy), a reasonable part of which is dedicated to litter prevention</v>
      </c>
      <c r="D8" s="49"/>
    </row>
    <row r="9" spans="2:4" ht="20" customHeight="1" x14ac:dyDescent="0.35">
      <c r="B9" s="50" t="s">
        <v>152</v>
      </c>
      <c r="C9" s="51"/>
      <c r="D9" s="52"/>
    </row>
    <row r="10" spans="2:4" ht="60" customHeight="1" thickBot="1" x14ac:dyDescent="0.4">
      <c r="B10" s="53"/>
      <c r="C10" s="54"/>
      <c r="D10" s="55"/>
    </row>
    <row r="11" spans="2:4" ht="50" customHeight="1" x14ac:dyDescent="0.4">
      <c r="B11" s="41" t="s">
        <v>75</v>
      </c>
      <c r="C11" s="17" t="s">
        <v>138</v>
      </c>
      <c r="D11" s="41" t="s">
        <v>70</v>
      </c>
    </row>
  </sheetData>
  <sheetProtection algorithmName="SHA-512" hashValue="UbnhzT+cOxOGQBph3dIjGKFvSasAeAyhIHW5Rbrxhc2GyNnin5ERq7hye148uF1NC4ZQejYRHDcLhtkeypO0PQ==" saltValue="5hqgcfryG9TEGGlBH5aaxQ==" spinCount="100000" sheet="1" objects="1" scenarios="1"/>
  <mergeCells count="8">
    <mergeCell ref="B3:D3"/>
    <mergeCell ref="B9:D9"/>
    <mergeCell ref="B10:D10"/>
    <mergeCell ref="C4:D4"/>
    <mergeCell ref="C5:D5"/>
    <mergeCell ref="C6:D6"/>
    <mergeCell ref="C7:D7"/>
    <mergeCell ref="C8:D8"/>
  </mergeCells>
  <hyperlinks>
    <hyperlink ref="D11" location="'Q5'!B10" display="Next question" xr:uid="{54633EFF-6113-4AC4-8B19-233474B22351}"/>
    <hyperlink ref="B11" location="'Q3'!B10" display="Back" xr:uid="{6FE5A58D-92A1-47AC-BFD5-E58A4E3B7853}"/>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Option Button 1">
              <controlPr defaultSize="0" autoFill="0" autoLine="0" autoPict="0">
                <anchor moveWithCells="1">
                  <from>
                    <xdr:col>1</xdr:col>
                    <xdr:colOff>485775</xdr:colOff>
                    <xdr:row>3</xdr:row>
                    <xdr:rowOff>104775</xdr:rowOff>
                  </from>
                  <to>
                    <xdr:col>1</xdr:col>
                    <xdr:colOff>752475</xdr:colOff>
                    <xdr:row>3</xdr:row>
                    <xdr:rowOff>614363</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from>
                    <xdr:col>1</xdr:col>
                    <xdr:colOff>485775</xdr:colOff>
                    <xdr:row>4</xdr:row>
                    <xdr:rowOff>57150</xdr:rowOff>
                  </from>
                  <to>
                    <xdr:col>1</xdr:col>
                    <xdr:colOff>752475</xdr:colOff>
                    <xdr:row>4</xdr:row>
                    <xdr:rowOff>638175</xdr:rowOff>
                  </to>
                </anchor>
              </controlPr>
            </control>
          </mc:Choice>
        </mc:AlternateContent>
        <mc:AlternateContent xmlns:mc="http://schemas.openxmlformats.org/markup-compatibility/2006">
          <mc:Choice Requires="x14">
            <control shapeId="13315" r:id="rId6" name="Option Button 3">
              <controlPr defaultSize="0" autoFill="0" autoLine="0" autoPict="0">
                <anchor moveWithCells="1">
                  <from>
                    <xdr:col>1</xdr:col>
                    <xdr:colOff>466725</xdr:colOff>
                    <xdr:row>5</xdr:row>
                    <xdr:rowOff>47625</xdr:rowOff>
                  </from>
                  <to>
                    <xdr:col>1</xdr:col>
                    <xdr:colOff>752475</xdr:colOff>
                    <xdr:row>5</xdr:row>
                    <xdr:rowOff>619125</xdr:rowOff>
                  </to>
                </anchor>
              </controlPr>
            </control>
          </mc:Choice>
        </mc:AlternateContent>
        <mc:AlternateContent xmlns:mc="http://schemas.openxmlformats.org/markup-compatibility/2006">
          <mc:Choice Requires="x14">
            <control shapeId="13316" r:id="rId7" name="Option Button 4">
              <controlPr defaultSize="0" autoFill="0" autoLine="0" autoPict="0">
                <anchor moveWithCells="1">
                  <from>
                    <xdr:col>1</xdr:col>
                    <xdr:colOff>447675</xdr:colOff>
                    <xdr:row>6</xdr:row>
                    <xdr:rowOff>28575</xdr:rowOff>
                  </from>
                  <to>
                    <xdr:col>1</xdr:col>
                    <xdr:colOff>752475</xdr:colOff>
                    <xdr:row>6</xdr:row>
                    <xdr:rowOff>609600</xdr:rowOff>
                  </to>
                </anchor>
              </controlPr>
            </control>
          </mc:Choice>
        </mc:AlternateContent>
        <mc:AlternateContent xmlns:mc="http://schemas.openxmlformats.org/markup-compatibility/2006">
          <mc:Choice Requires="x14">
            <control shapeId="13317" r:id="rId8" name="Option Button 5">
              <controlPr defaultSize="0" autoFill="0" autoLine="0" autoPict="0">
                <anchor moveWithCells="1">
                  <from>
                    <xdr:col>1</xdr:col>
                    <xdr:colOff>428625</xdr:colOff>
                    <xdr:row>7</xdr:row>
                    <xdr:rowOff>19050</xdr:rowOff>
                  </from>
                  <to>
                    <xdr:col>1</xdr:col>
                    <xdr:colOff>752475</xdr:colOff>
                    <xdr:row>7</xdr:row>
                    <xdr:rowOff>600075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91950-5BC4-4906-AF32-DD48F6FEC6D5}">
  <sheetPr codeName="Sheet6"/>
  <dimension ref="B1:D11"/>
  <sheetViews>
    <sheetView zoomScaleNormal="100" workbookViewId="0">
      <selection activeCell="B10" sqref="B10:D10"/>
    </sheetView>
  </sheetViews>
  <sheetFormatPr defaultColWidth="9.0625" defaultRowHeight="13.5" x14ac:dyDescent="0.35"/>
  <cols>
    <col min="1" max="1" width="9.0625" style="12"/>
    <col min="2" max="2" width="11.4375" style="12" customWidth="1"/>
    <col min="3" max="3" width="70.5625" style="11" customWidth="1"/>
    <col min="4" max="4" width="14.6875" style="12" customWidth="1"/>
    <col min="5" max="16384" width="9.0625" style="12"/>
  </cols>
  <sheetData>
    <row r="1" spans="2:4" ht="13.9" thickBot="1" x14ac:dyDescent="0.4"/>
    <row r="2" spans="2:4" ht="20.65" x14ac:dyDescent="0.6">
      <c r="B2" s="26" t="str">
        <f>working!A9</f>
        <v>Litter prevention action</v>
      </c>
      <c r="C2" s="32"/>
      <c r="D2" s="33"/>
    </row>
    <row r="3" spans="2:4" ht="50" customHeight="1" x14ac:dyDescent="0.35">
      <c r="B3" s="56" t="str">
        <f>working!B9</f>
        <v>To what extent is action on litter prevention included in Council's plans, including the current Delivery Program (DP) and Operational Plan (OP)?</v>
      </c>
      <c r="C3" s="57"/>
      <c r="D3" s="58"/>
    </row>
    <row r="4" spans="2:4" ht="60" customHeight="1" x14ac:dyDescent="0.35">
      <c r="B4" s="13"/>
      <c r="C4" s="48" t="str">
        <f>working!C9</f>
        <v>While routine litter management activities are included, there is nothing with a litter prevention focus in the DP/OP</v>
      </c>
      <c r="D4" s="49"/>
    </row>
    <row r="5" spans="2:4" ht="60" customHeight="1" x14ac:dyDescent="0.35">
      <c r="B5" s="13"/>
      <c r="C5" s="48" t="str">
        <f>working!D9</f>
        <v>There is at least one action relevant to litter prevention within the DP/OP, but it is narrowly focused (possibly short-term, site-specific, grant-funded)</v>
      </c>
      <c r="D5" s="49"/>
    </row>
    <row r="6" spans="2:4" ht="60" customHeight="1" x14ac:dyDescent="0.35">
      <c r="B6" s="13"/>
      <c r="C6" s="48" t="str">
        <f>working!E9</f>
        <v>There is at least one action relevant to litter prevention, which is broad in its focus (e.g. an LGA-wide, multi-year commitment)</v>
      </c>
      <c r="D6" s="49"/>
    </row>
    <row r="7" spans="2:4" ht="60" customHeight="1" x14ac:dyDescent="0.35">
      <c r="B7" s="13"/>
      <c r="C7" s="48" t="str">
        <f>working!F9</f>
        <v>There is a commitment to strategic action/s that would build knowledge and/or work towards developing longer-term plans</v>
      </c>
      <c r="D7" s="49"/>
    </row>
    <row r="8" spans="2:4" ht="60" customHeight="1" x14ac:dyDescent="0.35">
      <c r="B8" s="13"/>
      <c r="C8" s="48" t="str">
        <f>working!G9</f>
        <v>There is a clear strategic approach supporting the actions in the DP/OP, with multiple actions working together to address litter prevention</v>
      </c>
      <c r="D8" s="49"/>
    </row>
    <row r="9" spans="2:4" ht="20" customHeight="1" x14ac:dyDescent="0.35">
      <c r="B9" s="50" t="s">
        <v>152</v>
      </c>
      <c r="C9" s="51"/>
      <c r="D9" s="52"/>
    </row>
    <row r="10" spans="2:4" ht="60" customHeight="1" thickBot="1" x14ac:dyDescent="0.4">
      <c r="B10" s="53"/>
      <c r="C10" s="54"/>
      <c r="D10" s="55"/>
    </row>
    <row r="11" spans="2:4" ht="50" customHeight="1" x14ac:dyDescent="0.4">
      <c r="B11" s="41" t="s">
        <v>75</v>
      </c>
      <c r="C11" s="17" t="s">
        <v>139</v>
      </c>
      <c r="D11" s="41" t="s">
        <v>70</v>
      </c>
    </row>
  </sheetData>
  <sheetProtection algorithmName="SHA-512" hashValue="O3yVe/VmeNAEE9fZoxaQB8xm3ly1BbLrFGEyqOvVSVEQGzLQptger5wJhguQRTLaH9QYWD/TT6TcTv/jBSwcVw==" saltValue="pzRMpD5Kaj4Ua2M2J0OY2A==" spinCount="100000" sheet="1" objects="1" scenarios="1"/>
  <mergeCells count="8">
    <mergeCell ref="B3:D3"/>
    <mergeCell ref="B9:D9"/>
    <mergeCell ref="B10:D10"/>
    <mergeCell ref="C4:D4"/>
    <mergeCell ref="C5:D5"/>
    <mergeCell ref="C6:D6"/>
    <mergeCell ref="C7:D7"/>
    <mergeCell ref="C8:D8"/>
  </mergeCells>
  <hyperlinks>
    <hyperlink ref="D11" location="'Q6'!B10" display="Next question" xr:uid="{DEA84E2B-DCDE-4154-BF09-51088F4252C6}"/>
    <hyperlink ref="B11" location="'Q4'!B10" display="Back" xr:uid="{61EACB01-E3BF-4CDD-B088-95722E5021A2}"/>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nchor moveWithCells="1">
                  <from>
                    <xdr:col>1</xdr:col>
                    <xdr:colOff>481013</xdr:colOff>
                    <xdr:row>3</xdr:row>
                    <xdr:rowOff>133350</xdr:rowOff>
                  </from>
                  <to>
                    <xdr:col>1</xdr:col>
                    <xdr:colOff>752475</xdr:colOff>
                    <xdr:row>3</xdr:row>
                    <xdr:rowOff>528638</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1</xdr:col>
                    <xdr:colOff>485775</xdr:colOff>
                    <xdr:row>4</xdr:row>
                    <xdr:rowOff>119063</xdr:rowOff>
                  </from>
                  <to>
                    <xdr:col>1</xdr:col>
                    <xdr:colOff>747713</xdr:colOff>
                    <xdr:row>4</xdr:row>
                    <xdr:rowOff>571500</xdr:rowOff>
                  </to>
                </anchor>
              </controlPr>
            </control>
          </mc:Choice>
        </mc:AlternateContent>
        <mc:AlternateContent xmlns:mc="http://schemas.openxmlformats.org/markup-compatibility/2006">
          <mc:Choice Requires="x14">
            <control shapeId="14339" r:id="rId6" name="Option Button 3">
              <controlPr defaultSize="0" autoFill="0" autoLine="0" autoPict="0">
                <anchor moveWithCells="1">
                  <from>
                    <xdr:col>1</xdr:col>
                    <xdr:colOff>466725</xdr:colOff>
                    <xdr:row>5</xdr:row>
                    <xdr:rowOff>133350</xdr:rowOff>
                  </from>
                  <to>
                    <xdr:col>1</xdr:col>
                    <xdr:colOff>747713</xdr:colOff>
                    <xdr:row>5</xdr:row>
                    <xdr:rowOff>571500</xdr:rowOff>
                  </to>
                </anchor>
              </controlPr>
            </control>
          </mc:Choice>
        </mc:AlternateContent>
        <mc:AlternateContent xmlns:mc="http://schemas.openxmlformats.org/markup-compatibility/2006">
          <mc:Choice Requires="x14">
            <control shapeId="14340" r:id="rId7" name="Option Button 4">
              <controlPr defaultSize="0" autoFill="0" autoLine="0" autoPict="0">
                <anchor moveWithCells="1">
                  <from>
                    <xdr:col>1</xdr:col>
                    <xdr:colOff>447675</xdr:colOff>
                    <xdr:row>6</xdr:row>
                    <xdr:rowOff>138113</xdr:rowOff>
                  </from>
                  <to>
                    <xdr:col>1</xdr:col>
                    <xdr:colOff>747713</xdr:colOff>
                    <xdr:row>6</xdr:row>
                    <xdr:rowOff>585788</xdr:rowOff>
                  </to>
                </anchor>
              </controlPr>
            </control>
          </mc:Choice>
        </mc:AlternateContent>
        <mc:AlternateContent xmlns:mc="http://schemas.openxmlformats.org/markup-compatibility/2006">
          <mc:Choice Requires="x14">
            <control shapeId="14341" r:id="rId8" name="Option Button 5">
              <controlPr defaultSize="0" autoFill="0" autoLine="0" autoPict="0">
                <anchor moveWithCells="1">
                  <from>
                    <xdr:col>1</xdr:col>
                    <xdr:colOff>428625</xdr:colOff>
                    <xdr:row>7</xdr:row>
                    <xdr:rowOff>152400</xdr:rowOff>
                  </from>
                  <to>
                    <xdr:col>1</xdr:col>
                    <xdr:colOff>747713</xdr:colOff>
                    <xdr:row>7</xdr:row>
                    <xdr:rowOff>600075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46BF6-408C-48F0-BC3B-E3E2858A7543}">
  <sheetPr codeName="Sheet7"/>
  <dimension ref="B1:D11"/>
  <sheetViews>
    <sheetView zoomScaleNormal="100" workbookViewId="0">
      <selection activeCell="B10" sqref="B10:D10"/>
    </sheetView>
  </sheetViews>
  <sheetFormatPr defaultColWidth="9.0625" defaultRowHeight="13.5" x14ac:dyDescent="0.35"/>
  <cols>
    <col min="1" max="1" width="9.0625" style="12"/>
    <col min="2" max="2" width="11.4375" style="12" customWidth="1"/>
    <col min="3" max="3" width="70.5625" style="11" customWidth="1"/>
    <col min="4" max="4" width="14.6875" style="12" customWidth="1"/>
    <col min="5" max="16384" width="9.0625" style="12"/>
  </cols>
  <sheetData>
    <row r="1" spans="2:4" ht="13.9" thickBot="1" x14ac:dyDescent="0.4"/>
    <row r="2" spans="2:4" ht="20.65" x14ac:dyDescent="0.6">
      <c r="B2" s="26" t="str">
        <f>working!A10</f>
        <v>Litter prevention track record</v>
      </c>
      <c r="C2" s="32"/>
      <c r="D2" s="33"/>
    </row>
    <row r="3" spans="2:4" ht="50" customHeight="1" x14ac:dyDescent="0.35">
      <c r="B3" s="56" t="str">
        <f>working!B10</f>
        <v>How well established is Council's track record in litter prevention?</v>
      </c>
      <c r="C3" s="57"/>
      <c r="D3" s="58"/>
    </row>
    <row r="4" spans="2:4" ht="60" customHeight="1" x14ac:dyDescent="0.35">
      <c r="B4" s="13"/>
      <c r="C4" s="48" t="str">
        <f>working!C10</f>
        <v xml:space="preserve">Action on litter is limited to basic council services - cleaning, bin infrastructure and bin collection </v>
      </c>
      <c r="D4" s="49"/>
    </row>
    <row r="5" spans="2:4" ht="60" customHeight="1" x14ac:dyDescent="0.35">
      <c r="B5" s="13"/>
      <c r="C5" s="48" t="str">
        <f>working!D10</f>
        <v>Council has completed at least one previous litter prevention project which raised public awareness about litter prevention, but past project/s were short-term or ad-hoc</v>
      </c>
      <c r="D5" s="49"/>
    </row>
    <row r="6" spans="2:4" ht="60" customHeight="1" x14ac:dyDescent="0.35">
      <c r="B6" s="13"/>
      <c r="C6" s="48" t="str">
        <f>working!E10</f>
        <v>Council has completed several past litter prevention projects incorporating a range of measures including education and awarenss camapaigns, cleaning, infrastructure, community involvement and enforcement activities</v>
      </c>
      <c r="D6" s="49"/>
    </row>
    <row r="7" spans="2:4" ht="60" customHeight="1" x14ac:dyDescent="0.35">
      <c r="B7" s="13"/>
      <c r="C7" s="48" t="str">
        <f>working!F10</f>
        <v>Council has completed several past litter prevention projects across multiple litter hotspots, that demonstrate a growing body of knowledge and experience that has built from project to project</v>
      </c>
      <c r="D7" s="49"/>
    </row>
    <row r="8" spans="2:4" ht="60" customHeight="1" x14ac:dyDescent="0.35">
      <c r="B8" s="13"/>
      <c r="C8" s="48" t="str">
        <f>working!G10</f>
        <v>Litter prevention has become less dependent on short-term projects and is embedded in Council's business, including public domain planning, infrastructure, clean up, enforcement, education and engagement with a track record of significant outcomes</v>
      </c>
      <c r="D8" s="49"/>
    </row>
    <row r="9" spans="2:4" ht="20" customHeight="1" x14ac:dyDescent="0.35">
      <c r="B9" s="50" t="s">
        <v>152</v>
      </c>
      <c r="C9" s="51"/>
      <c r="D9" s="52"/>
    </row>
    <row r="10" spans="2:4" ht="60" customHeight="1" thickBot="1" x14ac:dyDescent="0.4">
      <c r="B10" s="53"/>
      <c r="C10" s="54"/>
      <c r="D10" s="55"/>
    </row>
    <row r="11" spans="2:4" ht="50" customHeight="1" x14ac:dyDescent="0.4">
      <c r="B11" s="41" t="s">
        <v>75</v>
      </c>
      <c r="C11" s="17" t="s">
        <v>140</v>
      </c>
      <c r="D11" s="41" t="s">
        <v>70</v>
      </c>
    </row>
  </sheetData>
  <sheetProtection algorithmName="SHA-512" hashValue="OfOdG136t2yHzCV0X6BH2ABGtPn68tKsBrQW913043NebQFZbQxKtOIpqlUy3sbmWDLXqZPjs9/N8lVI8t4eSQ==" saltValue="YwaGICjDcfcogdLrFr7sPA==" spinCount="100000" sheet="1" objects="1" scenarios="1"/>
  <mergeCells count="8">
    <mergeCell ref="B3:D3"/>
    <mergeCell ref="B9:D9"/>
    <mergeCell ref="B10:D10"/>
    <mergeCell ref="C4:D4"/>
    <mergeCell ref="C5:D5"/>
    <mergeCell ref="C6:D6"/>
    <mergeCell ref="C7:D7"/>
    <mergeCell ref="C8:D8"/>
  </mergeCells>
  <hyperlinks>
    <hyperlink ref="D11" location="'Q7'!B10" display="Next question" xr:uid="{748B3D6B-E803-4AA8-B0AB-DFE00C9749B4}"/>
    <hyperlink ref="B11" location="'Q5'!B10" display="Back" xr:uid="{D596FEFD-8F3A-41EA-8C2D-C7757E2289F2}"/>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1</xdr:col>
                    <xdr:colOff>485775</xdr:colOff>
                    <xdr:row>3</xdr:row>
                    <xdr:rowOff>76200</xdr:rowOff>
                  </from>
                  <to>
                    <xdr:col>1</xdr:col>
                    <xdr:colOff>752475</xdr:colOff>
                    <xdr:row>3</xdr:row>
                    <xdr:rowOff>590550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1</xdr:col>
                    <xdr:colOff>485775</xdr:colOff>
                    <xdr:row>4</xdr:row>
                    <xdr:rowOff>38100</xdr:rowOff>
                  </from>
                  <to>
                    <xdr:col>1</xdr:col>
                    <xdr:colOff>752475</xdr:colOff>
                    <xdr:row>4</xdr:row>
                    <xdr:rowOff>628650</xdr:rowOff>
                  </to>
                </anchor>
              </controlPr>
            </control>
          </mc:Choice>
        </mc:AlternateContent>
        <mc:AlternateContent xmlns:mc="http://schemas.openxmlformats.org/markup-compatibility/2006">
          <mc:Choice Requires="x14">
            <control shapeId="12291" r:id="rId6" name="Option Button 3">
              <controlPr defaultSize="0" autoFill="0" autoLine="0" autoPict="0">
                <anchor moveWithCells="1">
                  <from>
                    <xdr:col>1</xdr:col>
                    <xdr:colOff>466725</xdr:colOff>
                    <xdr:row>5</xdr:row>
                    <xdr:rowOff>38100</xdr:rowOff>
                  </from>
                  <to>
                    <xdr:col>1</xdr:col>
                    <xdr:colOff>752475</xdr:colOff>
                    <xdr:row>5</xdr:row>
                    <xdr:rowOff>609600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1</xdr:col>
                    <xdr:colOff>447675</xdr:colOff>
                    <xdr:row>6</xdr:row>
                    <xdr:rowOff>28575</xdr:rowOff>
                  </from>
                  <to>
                    <xdr:col>1</xdr:col>
                    <xdr:colOff>752475</xdr:colOff>
                    <xdr:row>6</xdr:row>
                    <xdr:rowOff>609600</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1</xdr:col>
                    <xdr:colOff>428625</xdr:colOff>
                    <xdr:row>7</xdr:row>
                    <xdr:rowOff>28575</xdr:rowOff>
                  </from>
                  <to>
                    <xdr:col>1</xdr:col>
                    <xdr:colOff>752475</xdr:colOff>
                    <xdr:row>7</xdr:row>
                    <xdr:rowOff>609600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3D4B0-36BB-4F57-B82E-2F974A1E0931}">
  <sheetPr codeName="Sheet8"/>
  <dimension ref="B1:D11"/>
  <sheetViews>
    <sheetView zoomScaleNormal="100" workbookViewId="0">
      <selection activeCell="B10" sqref="B10:D10"/>
    </sheetView>
  </sheetViews>
  <sheetFormatPr defaultColWidth="9.0625" defaultRowHeight="13.5" x14ac:dyDescent="0.35"/>
  <cols>
    <col min="1" max="1" width="9.0625" style="12"/>
    <col min="2" max="2" width="11.4375" style="12" customWidth="1"/>
    <col min="3" max="3" width="70.5625" style="11" customWidth="1"/>
    <col min="4" max="4" width="14.6875" style="12" customWidth="1"/>
    <col min="5" max="16384" width="9.0625" style="12"/>
  </cols>
  <sheetData>
    <row r="1" spans="2:4" ht="13.9" thickBot="1" x14ac:dyDescent="0.4"/>
    <row r="2" spans="2:4" ht="20.65" x14ac:dyDescent="0.6">
      <c r="B2" s="26" t="str">
        <f>working!A11</f>
        <v>Ownership of litter prevention</v>
      </c>
      <c r="C2" s="32"/>
      <c r="D2" s="33"/>
    </row>
    <row r="3" spans="2:4" ht="50" customHeight="1" x14ac:dyDescent="0.35">
      <c r="B3" s="56" t="str">
        <f>working!B11</f>
        <v>To what extent are staff enabled to take ownership of litter prevention?</v>
      </c>
      <c r="C3" s="57"/>
      <c r="D3" s="58"/>
    </row>
    <row r="4" spans="2:4" ht="60" customHeight="1" x14ac:dyDescent="0.35">
      <c r="B4" s="13"/>
      <c r="C4" s="48" t="str">
        <f>working!C11</f>
        <v>There is no one with clear responsibility for litter prevention</v>
      </c>
      <c r="D4" s="49"/>
    </row>
    <row r="5" spans="2:4" ht="60" customHeight="1" x14ac:dyDescent="0.35">
      <c r="B5" s="13"/>
      <c r="C5" s="48" t="str">
        <f>working!D11</f>
        <v>Our team takes responsibility for litter prevention when funding is available (e.g. we run grant-funded projects)</v>
      </c>
      <c r="D5" s="49"/>
    </row>
    <row r="6" spans="2:4" ht="60" customHeight="1" x14ac:dyDescent="0.35">
      <c r="B6" s="13"/>
      <c r="C6" s="48" t="str">
        <f>working!E11</f>
        <v>Litter prevention responsibilities are formally embedded in our team (e.g. it is inlcuded within position descriptions)</v>
      </c>
      <c r="D6" s="49"/>
    </row>
    <row r="7" spans="2:4" ht="60" customHeight="1" x14ac:dyDescent="0.35">
      <c r="B7" s="13"/>
      <c r="C7" s="48" t="str">
        <f>working!F11</f>
        <v>Litter prevention responsibilities are formally embedded into position descriptions in multiple teams (including environmental, waste management and enforcement staff)</v>
      </c>
      <c r="D7" s="49"/>
    </row>
    <row r="8" spans="2:4" ht="60" customHeight="1" x14ac:dyDescent="0.35">
      <c r="B8" s="13"/>
      <c r="C8" s="48" t="str">
        <f>working!G11</f>
        <v>Litter prevention is included in position descriptions and is included in everyone's induction and training</v>
      </c>
      <c r="D8" s="49"/>
    </row>
    <row r="9" spans="2:4" ht="20" customHeight="1" x14ac:dyDescent="0.35">
      <c r="B9" s="50" t="s">
        <v>152</v>
      </c>
      <c r="C9" s="51"/>
      <c r="D9" s="52"/>
    </row>
    <row r="10" spans="2:4" ht="60" customHeight="1" thickBot="1" x14ac:dyDescent="0.4">
      <c r="B10" s="53"/>
      <c r="C10" s="54"/>
      <c r="D10" s="55"/>
    </row>
    <row r="11" spans="2:4" ht="50" customHeight="1" x14ac:dyDescent="0.4">
      <c r="B11" s="41" t="s">
        <v>75</v>
      </c>
      <c r="C11" s="17" t="s">
        <v>141</v>
      </c>
      <c r="D11" s="41" t="s">
        <v>70</v>
      </c>
    </row>
  </sheetData>
  <sheetProtection algorithmName="SHA-512" hashValue="jVsDk9n+uF04FkclWKNTL3kI05hUc08UDm/XZdvPVmYd4PmcBXO/2PehAYYJ+sl3mWpWrx0Xyyzv3NAZD5DdzQ==" saltValue="0QSFl6i3NsOnHDX6IAVG3Q==" spinCount="100000" sheet="1" objects="1" scenarios="1"/>
  <mergeCells count="8">
    <mergeCell ref="B3:D3"/>
    <mergeCell ref="B9:D9"/>
    <mergeCell ref="B10:D10"/>
    <mergeCell ref="C4:D4"/>
    <mergeCell ref="C5:D5"/>
    <mergeCell ref="C6:D6"/>
    <mergeCell ref="C7:D7"/>
    <mergeCell ref="C8:D8"/>
  </mergeCells>
  <hyperlinks>
    <hyperlink ref="D11" location="'Q8'!B10" display="Next question" xr:uid="{2B757561-5829-4086-97D6-7FFAB283BB0F}"/>
    <hyperlink ref="B11" location="'Q6'!B10" display="Back" xr:uid="{73D301D4-D7FF-407A-B54E-9B2ADAB50A59}"/>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Option Button 1">
              <controlPr defaultSize="0" autoFill="0" autoLine="0" autoPict="0">
                <anchor moveWithCells="1">
                  <from>
                    <xdr:col>1</xdr:col>
                    <xdr:colOff>523875</xdr:colOff>
                    <xdr:row>3</xdr:row>
                    <xdr:rowOff>123825</xdr:rowOff>
                  </from>
                  <to>
                    <xdr:col>1</xdr:col>
                    <xdr:colOff>800100</xdr:colOff>
                    <xdr:row>3</xdr:row>
                    <xdr:rowOff>638175</xdr:rowOff>
                  </to>
                </anchor>
              </controlPr>
            </control>
          </mc:Choice>
        </mc:AlternateContent>
        <mc:AlternateContent xmlns:mc="http://schemas.openxmlformats.org/markup-compatibility/2006">
          <mc:Choice Requires="x14">
            <control shapeId="22530" r:id="rId5" name="Option Button 2">
              <controlPr defaultSize="0" autoFill="0" autoLine="0" autoPict="0">
                <anchor moveWithCells="1">
                  <from>
                    <xdr:col>1</xdr:col>
                    <xdr:colOff>533400</xdr:colOff>
                    <xdr:row>4</xdr:row>
                    <xdr:rowOff>85725</xdr:rowOff>
                  </from>
                  <to>
                    <xdr:col>1</xdr:col>
                    <xdr:colOff>790575</xdr:colOff>
                    <xdr:row>4</xdr:row>
                    <xdr:rowOff>676275</xdr:rowOff>
                  </to>
                </anchor>
              </controlPr>
            </control>
          </mc:Choice>
        </mc:AlternateContent>
        <mc:AlternateContent xmlns:mc="http://schemas.openxmlformats.org/markup-compatibility/2006">
          <mc:Choice Requires="x14">
            <control shapeId="22531" r:id="rId6" name="Option Button 3">
              <controlPr defaultSize="0" autoFill="0" autoLine="0" autoPict="0">
                <anchor moveWithCells="1">
                  <from>
                    <xdr:col>1</xdr:col>
                    <xdr:colOff>514350</xdr:colOff>
                    <xdr:row>5</xdr:row>
                    <xdr:rowOff>85725</xdr:rowOff>
                  </from>
                  <to>
                    <xdr:col>1</xdr:col>
                    <xdr:colOff>790575</xdr:colOff>
                    <xdr:row>5</xdr:row>
                    <xdr:rowOff>657225</xdr:rowOff>
                  </to>
                </anchor>
              </controlPr>
            </control>
          </mc:Choice>
        </mc:AlternateContent>
        <mc:AlternateContent xmlns:mc="http://schemas.openxmlformats.org/markup-compatibility/2006">
          <mc:Choice Requires="x14">
            <control shapeId="22532" r:id="rId7" name="Option Button 4">
              <controlPr defaultSize="0" autoFill="0" autoLine="0" autoPict="0">
                <anchor moveWithCells="1">
                  <from>
                    <xdr:col>1</xdr:col>
                    <xdr:colOff>495300</xdr:colOff>
                    <xdr:row>6</xdr:row>
                    <xdr:rowOff>76200</xdr:rowOff>
                  </from>
                  <to>
                    <xdr:col>1</xdr:col>
                    <xdr:colOff>790575</xdr:colOff>
                    <xdr:row>6</xdr:row>
                    <xdr:rowOff>657225</xdr:rowOff>
                  </to>
                </anchor>
              </controlPr>
            </control>
          </mc:Choice>
        </mc:AlternateContent>
        <mc:AlternateContent xmlns:mc="http://schemas.openxmlformats.org/markup-compatibility/2006">
          <mc:Choice Requires="x14">
            <control shapeId="22533" r:id="rId8" name="Option Button 5">
              <controlPr defaultSize="0" autoFill="0" autoLine="0" autoPict="0">
                <anchor moveWithCells="1">
                  <from>
                    <xdr:col>1</xdr:col>
                    <xdr:colOff>476250</xdr:colOff>
                    <xdr:row>7</xdr:row>
                    <xdr:rowOff>76200</xdr:rowOff>
                  </from>
                  <to>
                    <xdr:col>1</xdr:col>
                    <xdr:colOff>790575</xdr:colOff>
                    <xdr:row>7</xdr:row>
                    <xdr:rowOff>657225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k p N M V c 8 m Y W 6 k A A A A 9 g A A A B I A H A B D b 2 5 m a W c v U G F j a 2 F n Z S 5 4 b W w g o h g A K K A U A A A A A A A A A A A A A A A A A A A A A A A A A A A A h Y 9 B D o I w F E S v Q r q n L W W j 5 F N i 3 E p i Y j R u G 6 z Q C B 9 D i + V u L j y S V x C j q D u X 8 + Y t Z u 7 X G 2 R D U w c X 3 V n T Y k o i y k m g s W g P B s u U 9 O 4 Y z k g m Y a 2 K k y p 1 M M p o k 8 E e U l I 5 d 0 4 Y 8 9 5 T H 9 O 2 K 5 n g P G L 7 f L U p K t 0 o 8 p H N f z k 0 a J 3 C Q h M J u 9 c Y K W j E 5 z T m g n J g E 4 T c 4 F c Q 4 9 5 n + w N h 2 d e u 7 7 T U G C 6 2 w K Y I 7 P 1 B P g B Q S w M E F A A C A A g A k p N M 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K T T F U o i k e 4 D g A A A B E A A A A T A B w A R m 9 y b X V s Y X M v U 2 V j d G l v b j E u b S C i G A A o o B Q A A A A A A A A A A A A A A A A A A A A A A A A A A A A r T k 0 u y c z P U w i G 0 I b W A F B L A Q I t A B Q A A g A I A J K T T F X P J m F u p A A A A P Y A A A A S A A A A A A A A A A A A A A A A A A A A A A B D b 2 5 m a W c v U G F j a 2 F n Z S 5 4 b W x Q S w E C L Q A U A A I A C A C S k 0 x V D 8 r p q 6 Q A A A D p A A A A E w A A A A A A A A A A A A A A A A D w A A A A W 0 N v b n R l b n R f V H l w Z X N d L n h t b F B L A Q I t A B Q A A g A I A J K T T F 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p i 2 c 8 Z V 3 h T r Q i D O f u c c t s A A A A A A I A A A A A A B B m A A A A A Q A A I A A A A F F 5 K x i q Y + X 5 Q A 4 m V Q 0 f 6 H 0 I p a y G r I s W z B u H Q n 8 6 n x W 5 A A A A A A 6 A A A A A A g A A I A A A A L E F O / 2 A C M J N K 2 7 t s z w Q A u v v i Y r / 8 H q F 1 B p d i 7 Z E K P X n U A A A A A h / / b b v h 3 T K a F q 5 Y c I T + b t S T 8 i F M h V e 0 M d d g 7 s Q J d k J 7 6 o C p 3 D G h n 5 V H s W j Z e N + v 7 c b t t 6 2 g J N J v T Q d f I P D m / m 8 I G 0 h g c 8 U Q c o S q j Y L J F W O Q A A A A B A L 8 5 8 m 9 q Y m S + K 3 G / V 6 h c v m h i R 6 T L T X 1 Y b P f z z 2 8 A 8 r B k d 7 D o K X k / i Z g i w 2 d d z q / u M o K g 6 c J y D a D v L x S v 6 W P Q M = < / D a t a M a s h u p > 
</file>

<file path=customXml/itemProps1.xml><?xml version="1.0" encoding="utf-8"?>
<ds:datastoreItem xmlns:ds="http://schemas.openxmlformats.org/officeDocument/2006/customXml" ds:itemID="{37195AAF-5C05-43E0-B134-6ED653A1FBF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 page</vt:lpstr>
      <vt:lpstr>Introduction</vt:lpstr>
      <vt:lpstr>Q1</vt:lpstr>
      <vt:lpstr>Q2</vt:lpstr>
      <vt:lpstr>Q3</vt:lpstr>
      <vt:lpstr>Q4</vt:lpstr>
      <vt:lpstr>Q5</vt:lpstr>
      <vt:lpstr>Q6</vt:lpstr>
      <vt:lpstr>Q7</vt:lpstr>
      <vt:lpstr>Q8</vt:lpstr>
      <vt:lpstr>Q9</vt:lpstr>
      <vt:lpstr>Q10</vt:lpstr>
      <vt:lpstr>Q11</vt:lpstr>
      <vt:lpstr>Q12</vt:lpstr>
      <vt:lpstr>Q13</vt:lpstr>
      <vt:lpstr>Summary</vt:lpstr>
      <vt:lpstr>working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 McAuley</dc:creator>
  <cp:lastModifiedBy>Alexa McAuley</cp:lastModifiedBy>
  <dcterms:created xsi:type="dcterms:W3CDTF">2022-10-06T03:34:37Z</dcterms:created>
  <dcterms:modified xsi:type="dcterms:W3CDTF">2022-11-14T22:57:59Z</dcterms:modified>
</cp:coreProperties>
</file>